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2.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drawings/drawing3.xml" ContentType="application/vnd.openxmlformats-officedocument.drawing+xml"/>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drawings/drawing4.xml" ContentType="application/vnd.openxmlformats-officedocument.drawing+xml"/>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0" yWindow="75" windowWidth="14715" windowHeight="7935" tabRatio="804"/>
  </bookViews>
  <sheets>
    <sheet name="Introduction" sheetId="4" r:id="rId1"/>
    <sheet name="Eligibility" sheetId="8" r:id="rId2"/>
    <sheet name="Investment 1" sheetId="7" r:id="rId3"/>
    <sheet name="Investment 2" sheetId="12" r:id="rId4"/>
    <sheet name="Investment 3" sheetId="13" r:id="rId5"/>
    <sheet name="Dropdowns" sheetId="1" state="hidden" r:id="rId6"/>
    <sheet name="DATA" sheetId="9" state="hidden" r:id="rId7"/>
    <sheet name="Privacy Act Statement" sheetId="14" r:id="rId8"/>
  </sheets>
  <definedNames>
    <definedName name="_xlnm._FilterDatabase" localSheetId="1" hidden="1">Eligibility!$V$3:$V$3</definedName>
    <definedName name="_xlnm._FilterDatabase" localSheetId="0" hidden="1">Introduction!$L$2:$L$2</definedName>
    <definedName name="_xlnm._FilterDatabase" localSheetId="2" hidden="1">'Investment 1'!$Y$3:$Y$3</definedName>
    <definedName name="_xlnm._FilterDatabase" localSheetId="3" hidden="1">'Investment 2'!$Y$3:$Y$3</definedName>
    <definedName name="_xlnm._FilterDatabase" localSheetId="4" hidden="1">'Investment 3'!$Y$3:$Y$3</definedName>
    <definedName name="_xlnm.Print_Area" localSheetId="1">Eligibility!$C$2:$S$63</definedName>
    <definedName name="_xlnm.Print_Area" localSheetId="0">Introduction!$B$2:$I$50</definedName>
    <definedName name="_xlnm.Print_Area" localSheetId="2">'Investment 1'!$C$2:$V$395</definedName>
    <definedName name="_xlnm.Print_Area" localSheetId="3">'Investment 2'!$C$2:$V$395</definedName>
    <definedName name="_xlnm.Print_Area" localSheetId="4">'Investment 3'!$C$2:$V$395</definedName>
    <definedName name="_xlnm.Print_Area" localSheetId="7">'Privacy Act Statement'!$A$1:$AN$13</definedName>
    <definedName name="_xlnm.Print_Titles" localSheetId="1">Eligibility!$2:$2</definedName>
    <definedName name="_xlnm.Print_Titles" localSheetId="0">Introduction!$2:$2</definedName>
    <definedName name="_xlnm.Print_Titles" localSheetId="2">'Investment 1'!$2:$2</definedName>
    <definedName name="_xlnm.Print_Titles" localSheetId="3">'Investment 2'!$2:$2</definedName>
    <definedName name="_xlnm.Print_Titles" localSheetId="4">'Investment 3'!$2:$2</definedName>
  </definedNames>
  <calcPr calcId="145621"/>
</workbook>
</file>

<file path=xl/calcChain.xml><?xml version="1.0" encoding="utf-8"?>
<calcChain xmlns="http://schemas.openxmlformats.org/spreadsheetml/2006/main">
  <c r="G342" i="13" l="1"/>
  <c r="G342" i="7"/>
  <c r="G341" i="7"/>
  <c r="N341" i="7" s="1"/>
  <c r="B133" i="9" s="1"/>
  <c r="B350" i="9"/>
  <c r="B241"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4" i="9"/>
  <c r="B295" i="9"/>
  <c r="B296" i="9"/>
  <c r="B297" i="9"/>
  <c r="B293"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62" i="9"/>
  <c r="B260" i="9"/>
  <c r="B259"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5" i="9"/>
  <c r="B186" i="9"/>
  <c r="B187" i="9"/>
  <c r="B188" i="9"/>
  <c r="B184"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53" i="9"/>
  <c r="B151" i="9"/>
  <c r="B150"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76" i="9"/>
  <c r="B77" i="9"/>
  <c r="B78" i="9"/>
  <c r="B79" i="9"/>
  <c r="B75"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44" i="9"/>
  <c r="B42" i="9"/>
  <c r="B41" i="9"/>
  <c r="L404" i="13"/>
  <c r="L403" i="13"/>
  <c r="G341" i="13"/>
  <c r="N341" i="13" s="1"/>
  <c r="B351" i="9" s="1"/>
  <c r="Q275" i="13"/>
  <c r="N275" i="13"/>
  <c r="N276" i="13" s="1"/>
  <c r="Q274" i="13"/>
  <c r="Q273" i="13"/>
  <c r="Q272" i="13"/>
  <c r="Q271" i="13"/>
  <c r="Q270" i="13"/>
  <c r="Q264" i="13"/>
  <c r="N264" i="13"/>
  <c r="Q263" i="13"/>
  <c r="Q262" i="13"/>
  <c r="Q261" i="13"/>
  <c r="Q260" i="13"/>
  <c r="Q259" i="13"/>
  <c r="Q258" i="13"/>
  <c r="Q257" i="13"/>
  <c r="Q256" i="13"/>
  <c r="Q255" i="13"/>
  <c r="Q254" i="13"/>
  <c r="Q253" i="13"/>
  <c r="Q252" i="13"/>
  <c r="Q251" i="13"/>
  <c r="Q250" i="13"/>
  <c r="Q249" i="13"/>
  <c r="Q248" i="13"/>
  <c r="Q247" i="13"/>
  <c r="Q246" i="13"/>
  <c r="Q245" i="13"/>
  <c r="Q244" i="13"/>
  <c r="Q243" i="13"/>
  <c r="Q242" i="13"/>
  <c r="Q241" i="13"/>
  <c r="Q240" i="13"/>
  <c r="Q239" i="13"/>
  <c r="Q238" i="13"/>
  <c r="Q237" i="13"/>
  <c r="Q236" i="13"/>
  <c r="Q235" i="13"/>
  <c r="Q234" i="13"/>
  <c r="Q233" i="13"/>
  <c r="N227" i="13"/>
  <c r="B261" i="9" s="1"/>
  <c r="L404" i="12"/>
  <c r="L403" i="12"/>
  <c r="G341" i="12"/>
  <c r="N341" i="12" s="1"/>
  <c r="B242" i="9" s="1"/>
  <c r="N275" i="12"/>
  <c r="Q275" i="12"/>
  <c r="Q274" i="12"/>
  <c r="Q273" i="12"/>
  <c r="Q272" i="12"/>
  <c r="Q271" i="12"/>
  <c r="Q270" i="12"/>
  <c r="N264" i="12"/>
  <c r="Q263" i="12"/>
  <c r="Q262" i="12"/>
  <c r="Q261" i="12"/>
  <c r="Q260" i="12"/>
  <c r="Q259" i="12"/>
  <c r="Q258" i="12"/>
  <c r="Q257" i="12"/>
  <c r="Q256" i="12"/>
  <c r="Q255" i="12"/>
  <c r="Q254" i="12"/>
  <c r="Q253" i="12"/>
  <c r="Q252" i="12"/>
  <c r="Q251" i="12"/>
  <c r="Q250" i="12"/>
  <c r="Q249" i="12"/>
  <c r="Q248" i="12"/>
  <c r="Q247" i="12"/>
  <c r="Q246" i="12"/>
  <c r="Q245" i="12"/>
  <c r="Q244" i="12"/>
  <c r="Q243" i="12"/>
  <c r="Q242" i="12"/>
  <c r="Q241" i="12"/>
  <c r="Q240" i="12"/>
  <c r="Q239" i="12"/>
  <c r="Q238" i="12"/>
  <c r="Q237" i="12"/>
  <c r="Q236" i="12"/>
  <c r="Q235" i="12"/>
  <c r="Q234" i="12"/>
  <c r="Q233" i="12"/>
  <c r="N227" i="12"/>
  <c r="B152" i="9" s="1"/>
  <c r="J72" i="8"/>
  <c r="J71" i="8"/>
  <c r="Q274" i="7"/>
  <c r="Q273" i="7"/>
  <c r="Q272" i="7"/>
  <c r="Q271" i="7"/>
  <c r="Q270" i="7"/>
  <c r="Q263" i="7"/>
  <c r="Q262" i="7"/>
  <c r="Q261" i="7"/>
  <c r="Q260" i="7"/>
  <c r="Q259" i="7"/>
  <c r="Q258" i="7"/>
  <c r="Q257" i="7"/>
  <c r="Q256" i="7"/>
  <c r="Q255" i="7"/>
  <c r="Q254" i="7"/>
  <c r="Q253" i="7"/>
  <c r="Q252" i="7"/>
  <c r="Q251" i="7"/>
  <c r="Q250" i="7"/>
  <c r="Q249" i="7"/>
  <c r="Q248" i="7"/>
  <c r="Q247" i="7"/>
  <c r="Q246" i="7"/>
  <c r="Q245" i="7"/>
  <c r="Q244" i="7"/>
  <c r="Q243" i="7"/>
  <c r="Q242" i="7"/>
  <c r="Q241" i="7"/>
  <c r="Q240" i="7"/>
  <c r="Q239" i="7"/>
  <c r="Q238" i="7"/>
  <c r="Q237" i="7"/>
  <c r="Q236" i="7"/>
  <c r="Q235" i="7"/>
  <c r="Q234" i="7"/>
  <c r="Q233" i="7"/>
  <c r="N275" i="7"/>
  <c r="Q275" i="7"/>
  <c r="N264" i="7"/>
  <c r="N265" i="7" s="1"/>
  <c r="N227" i="7"/>
  <c r="B43" i="9" s="1"/>
  <c r="G228" i="7"/>
  <c r="L403" i="7"/>
  <c r="L404" i="7"/>
  <c r="N276" i="7"/>
  <c r="Q264" i="7"/>
  <c r="G228" i="13"/>
  <c r="G342" i="12"/>
  <c r="N265" i="12"/>
  <c r="Q264" i="12"/>
  <c r="N276" i="12"/>
  <c r="G228" i="12"/>
  <c r="N265" i="13"/>
</calcChain>
</file>

<file path=xl/sharedStrings.xml><?xml version="1.0" encoding="utf-8"?>
<sst xmlns="http://schemas.openxmlformats.org/spreadsheetml/2006/main" count="1865" uniqueCount="754">
  <si>
    <t>Spell Check:</t>
  </si>
  <si>
    <t>Character Count:</t>
  </si>
  <si>
    <t>Tribe Consortium Information</t>
  </si>
  <si>
    <t>Tribal Eligibility Certification</t>
  </si>
  <si>
    <t>Tribe:</t>
  </si>
  <si>
    <t>Tribal or Consortium Point of Contact Information</t>
  </si>
  <si>
    <t>Name:</t>
  </si>
  <si>
    <t>Please provide all contact information in the spaces provided:</t>
  </si>
  <si>
    <t>Title:</t>
  </si>
  <si>
    <t>Address:</t>
  </si>
  <si>
    <t>Northern Mariana Islands</t>
  </si>
  <si>
    <t>Virgin Island</t>
  </si>
  <si>
    <t>Federated States of Micronesia</t>
  </si>
  <si>
    <t>Marshall Islands</t>
  </si>
  <si>
    <t>Palau</t>
  </si>
  <si>
    <t>Zip Code:</t>
  </si>
  <si>
    <t>Phone:</t>
  </si>
  <si>
    <t>Email:</t>
  </si>
  <si>
    <t>End of Sheet</t>
  </si>
  <si>
    <t>Ref Values:</t>
  </si>
  <si>
    <t>Select State</t>
  </si>
  <si>
    <t>STATE</t>
  </si>
  <si>
    <t>URBAN</t>
  </si>
  <si>
    <t>Select a National Priority</t>
  </si>
  <si>
    <t>Select a Target Capability</t>
  </si>
  <si>
    <t>Multi State</t>
  </si>
  <si>
    <t>Alabama</t>
  </si>
  <si>
    <t>High</t>
  </si>
  <si>
    <t>New</t>
  </si>
  <si>
    <t>Expanded Regional Collaboration</t>
  </si>
  <si>
    <t xml:space="preserve">Planning </t>
  </si>
  <si>
    <t>Yes</t>
  </si>
  <si>
    <t>Alaska</t>
  </si>
  <si>
    <t xml:space="preserve">Medium </t>
  </si>
  <si>
    <t>Ongoing</t>
  </si>
  <si>
    <t>Implement the Interim NIPP</t>
  </si>
  <si>
    <t xml:space="preserve">Communications </t>
  </si>
  <si>
    <t>No</t>
  </si>
  <si>
    <t>American Samoa</t>
  </si>
  <si>
    <t>Low</t>
  </si>
  <si>
    <t>Implement the NIMS and NRP</t>
  </si>
  <si>
    <t>Community Preparedness and Participation</t>
  </si>
  <si>
    <t>Arizona</t>
  </si>
  <si>
    <t>Strengthen CBRNE Detection, Response, &amp; Decontamination Capabilities</t>
  </si>
  <si>
    <t>Risk Management</t>
  </si>
  <si>
    <t>Arkansas</t>
  </si>
  <si>
    <t>AZ - Phoenix Area</t>
  </si>
  <si>
    <t>Strengthen Planning and Citizen Preparedness Capabilities</t>
  </si>
  <si>
    <t>Information Gathering and Recognition of Indicators and Warning</t>
  </si>
  <si>
    <t>California</t>
  </si>
  <si>
    <t>Strengthen Information Sharing and Collaboration Capabilities</t>
  </si>
  <si>
    <t>Intelligence Analysis and Production</t>
  </si>
  <si>
    <t>Colorado</t>
  </si>
  <si>
    <t>CA - Anaheim/Santa Ana Area</t>
  </si>
  <si>
    <t>Strengthen Interoperable Communications Capabilities</t>
  </si>
  <si>
    <t>Information Sharing and Dissemination</t>
  </si>
  <si>
    <t>Connecticut</t>
  </si>
  <si>
    <t>CA - Bay Area</t>
  </si>
  <si>
    <t>Strengthen Medical Surge and Mass Prophylaxis Capabilities</t>
  </si>
  <si>
    <t>Law Enforcement Investigation and Operations</t>
  </si>
  <si>
    <t>Delaware</t>
  </si>
  <si>
    <t>CA - Los Angeles/Long Beach Area</t>
  </si>
  <si>
    <t>CBRNE Detection</t>
  </si>
  <si>
    <t>District of Columbia</t>
  </si>
  <si>
    <t>CA - Sacramento Area</t>
  </si>
  <si>
    <t>Critical Infrastructure Protection (CIP)</t>
  </si>
  <si>
    <t>Florida</t>
  </si>
  <si>
    <t>CA - San Diego Area</t>
  </si>
  <si>
    <t>Food and Agriculture Safety and Defense</t>
  </si>
  <si>
    <t>Georgia</t>
  </si>
  <si>
    <t>CO - Denver Area</t>
  </si>
  <si>
    <t>Epidemiological Surveillance and Investigation</t>
  </si>
  <si>
    <t>Guam</t>
  </si>
  <si>
    <t>NY - New York City</t>
  </si>
  <si>
    <t>Public Health Laboratory Testing</t>
  </si>
  <si>
    <t>Hawaii</t>
  </si>
  <si>
    <t>Onsite Incident Management</t>
  </si>
  <si>
    <t>Idaho</t>
  </si>
  <si>
    <t>DC - National Capital Region</t>
  </si>
  <si>
    <t>Emergency Operations Center Management</t>
  </si>
  <si>
    <t>Illinois</t>
  </si>
  <si>
    <t>FL - Ft. Lauderdale Area</t>
  </si>
  <si>
    <t>Critical Resource Logistics and Distribution</t>
  </si>
  <si>
    <t>Indiana</t>
  </si>
  <si>
    <t>FL - Jacksonville Area</t>
  </si>
  <si>
    <t>Volunteer Management and Donations</t>
  </si>
  <si>
    <t>Iowa</t>
  </si>
  <si>
    <t>FL - Miami Area</t>
  </si>
  <si>
    <t>Responder Safety and Health</t>
  </si>
  <si>
    <t>Kansas</t>
  </si>
  <si>
    <t>FL - Orlando Area</t>
  </si>
  <si>
    <t>Public Safety and Security Response</t>
  </si>
  <si>
    <t>Kentucky</t>
  </si>
  <si>
    <t>FL - Tampa Area</t>
  </si>
  <si>
    <t>Animal Health Emergency Support</t>
  </si>
  <si>
    <t>Louisiana</t>
  </si>
  <si>
    <t>GA - Atlanta Area</t>
  </si>
  <si>
    <t>Environmental Health</t>
  </si>
  <si>
    <t>Maine</t>
  </si>
  <si>
    <t>Explosive Device Response Operations</t>
  </si>
  <si>
    <t>Maryland</t>
  </si>
  <si>
    <t>HI - Honolulu Area</t>
  </si>
  <si>
    <t>Firefighting Operations/Support</t>
  </si>
  <si>
    <t>Massachusetts</t>
  </si>
  <si>
    <t>WMD/ Hazardous Materials Response and Decontamination</t>
  </si>
  <si>
    <t>Michigan</t>
  </si>
  <si>
    <t>IL - Chicago Area</t>
  </si>
  <si>
    <t>Citizen Evacuation and Shelter-in-Place</t>
  </si>
  <si>
    <t>Minnesota</t>
  </si>
  <si>
    <t>IN - Indianapolis Area</t>
  </si>
  <si>
    <t>Isolation and Quarantine</t>
  </si>
  <si>
    <t>Mississippi</t>
  </si>
  <si>
    <t>Urban Search and Rescue</t>
  </si>
  <si>
    <t>Missouri</t>
  </si>
  <si>
    <t>Emergency Public Information and Warning</t>
  </si>
  <si>
    <t>Montana</t>
  </si>
  <si>
    <t>KY - Louisville Area</t>
  </si>
  <si>
    <t>Triage and Pre-Hospital Treatment</t>
  </si>
  <si>
    <t>Nebraska</t>
  </si>
  <si>
    <t>LA - Baton Rouge Area</t>
  </si>
  <si>
    <t>Medical Surge</t>
  </si>
  <si>
    <t>Nevada</t>
  </si>
  <si>
    <t>LA - New Orleans Area</t>
  </si>
  <si>
    <t>Medical Supplies Management and Distribution</t>
  </si>
  <si>
    <t>New Hampshire</t>
  </si>
  <si>
    <t>Mass Prophylaxis</t>
  </si>
  <si>
    <t>New Jersey</t>
  </si>
  <si>
    <t>MD - Baltimore</t>
  </si>
  <si>
    <t>Mass Care (Sheltering, Feeding and Related Services)</t>
  </si>
  <si>
    <t>New Mexico</t>
  </si>
  <si>
    <t xml:space="preserve">Fatality Management </t>
  </si>
  <si>
    <t>New York</t>
  </si>
  <si>
    <t>MA - Boston Area</t>
  </si>
  <si>
    <t>Structural Damage and Mitigation Assessment</t>
  </si>
  <si>
    <t>North Carolina</t>
  </si>
  <si>
    <t>MI - Detroit</t>
  </si>
  <si>
    <t>Restoration of Lifelines</t>
  </si>
  <si>
    <t>North Dakota</t>
  </si>
  <si>
    <t>MN - Twin Cities Area</t>
  </si>
  <si>
    <t>Economic and Community Recovery</t>
  </si>
  <si>
    <t>Northern Marianas Islands</t>
  </si>
  <si>
    <t>Ohio</t>
  </si>
  <si>
    <t>MO - Kansas City Area</t>
  </si>
  <si>
    <t>Oklahoma</t>
  </si>
  <si>
    <t>MO - St. Louis Area</t>
  </si>
  <si>
    <t>Oregon</t>
  </si>
  <si>
    <t>Pennsylvania</t>
  </si>
  <si>
    <t>NE - Omaha Area</t>
  </si>
  <si>
    <t>Puerto Rico</t>
  </si>
  <si>
    <t>NV - Las Vegas Area</t>
  </si>
  <si>
    <t>Rhode Island</t>
  </si>
  <si>
    <t>South Carolina</t>
  </si>
  <si>
    <t>NJ - Jersey City/Newark Area</t>
  </si>
  <si>
    <t>South Dakota</t>
  </si>
  <si>
    <t>Tennessee</t>
  </si>
  <si>
    <t>Texas</t>
  </si>
  <si>
    <t>NY - Buffalo Area</t>
  </si>
  <si>
    <t>U.S. Virgin Islands</t>
  </si>
  <si>
    <t>Utah</t>
  </si>
  <si>
    <t>NC - Charlotte Area</t>
  </si>
  <si>
    <t>Vermont</t>
  </si>
  <si>
    <t>Virginia</t>
  </si>
  <si>
    <t>Washington</t>
  </si>
  <si>
    <t>OH - Cincinnati Area</t>
  </si>
  <si>
    <t>West Virginia</t>
  </si>
  <si>
    <t>OH - Cleveland Area</t>
  </si>
  <si>
    <t>Wisconsin</t>
  </si>
  <si>
    <t>OH - Columbus Area</t>
  </si>
  <si>
    <t>Wyoming</t>
  </si>
  <si>
    <t>OH - Toledo Area</t>
  </si>
  <si>
    <t>OK - Oklahoma City Area</t>
  </si>
  <si>
    <t>OR - Portland Area</t>
  </si>
  <si>
    <t>PA - Philadelphia Area</t>
  </si>
  <si>
    <t>PA - Pittsburgh Area</t>
  </si>
  <si>
    <t>TN - Memphis Area</t>
  </si>
  <si>
    <t>TX - Dallas/Fort Worth/Arlington Area</t>
  </si>
  <si>
    <t>TX - Houston Area</t>
  </si>
  <si>
    <t>TX - San Antonio Area</t>
  </si>
  <si>
    <t>WA - Seattle Area</t>
  </si>
  <si>
    <t>WI - Milwaukee Area</t>
  </si>
  <si>
    <t>Training</t>
  </si>
  <si>
    <t>Planning</t>
  </si>
  <si>
    <t>Percent of Proposed Funding (%)</t>
  </si>
  <si>
    <t>Organization</t>
  </si>
  <si>
    <t>Equipment</t>
  </si>
  <si>
    <t>Exercises</t>
  </si>
  <si>
    <t>Proposed Funding By Solution Area</t>
  </si>
  <si>
    <t>State</t>
  </si>
  <si>
    <t>City</t>
  </si>
  <si>
    <t>xxx-xxx-xxxx</t>
  </si>
  <si>
    <t>Mr.</t>
  </si>
  <si>
    <t>Mrs.</t>
  </si>
  <si>
    <t>Ms.</t>
  </si>
  <si>
    <t>Dr.</t>
  </si>
  <si>
    <t>Amount of Proposed Funding ($)</t>
  </si>
  <si>
    <t>Instructions for Finalizing the IJ</t>
  </si>
  <si>
    <t>IV. A. Project Management</t>
  </si>
  <si>
    <t>II.A. Strategy - Investment Description</t>
  </si>
  <si>
    <t>Start</t>
  </si>
  <si>
    <t>End</t>
  </si>
  <si>
    <t>Total Proposed Funding</t>
  </si>
  <si>
    <t>Position:</t>
  </si>
  <si>
    <t>Office:</t>
  </si>
  <si>
    <t xml:space="preserve">       B) A consortium of Indian Tribes, if each Tribe satisfies the requirements of subparagraph (A)</t>
  </si>
  <si>
    <t>I. Background</t>
  </si>
  <si>
    <t>Building New Capabilities</t>
  </si>
  <si>
    <t>Sustainment of Existing Capabilities</t>
  </si>
  <si>
    <t xml:space="preserve">Percent of Funding Dedicated to M&amp;A </t>
  </si>
  <si>
    <t>Amount of Funding
Dedicated to M&amp;A</t>
  </si>
  <si>
    <t>Amount of Funding
Dedicated to LETPA</t>
  </si>
  <si>
    <t>The amount of funding dedicated to LETPA does not reach the minimum percentage of 25%.</t>
  </si>
  <si>
    <t>Difference From Total Proposed Funding</t>
  </si>
  <si>
    <t>Funding Amount</t>
  </si>
  <si>
    <t>Project Management Process</t>
  </si>
  <si>
    <t>Dates (Month/Year)</t>
  </si>
  <si>
    <t>Initiate</t>
  </si>
  <si>
    <t>Plan</t>
  </si>
  <si>
    <t>Execute</t>
  </si>
  <si>
    <t>Control</t>
  </si>
  <si>
    <t>Close Out</t>
  </si>
  <si>
    <r>
      <t xml:space="preserve">Project Name
</t>
    </r>
    <r>
      <rPr>
        <sz val="12"/>
        <color indexed="9"/>
        <rFont val="Arial"/>
        <family val="2"/>
      </rPr>
      <t>(100 character max)</t>
    </r>
  </si>
  <si>
    <t>Helpful Hints:</t>
  </si>
  <si>
    <t>Security Warning:</t>
  </si>
  <si>
    <t>Moving Through the Investment Justification:</t>
  </si>
  <si>
    <t>Copying &amp; Pasting in the Investment Justification:</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</si>
  <si>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</si>
  <si>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</si>
  <si>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a) Click on the [Tools] menu</t>
  </si>
  <si>
    <t>b) Select [Spelling] and all spelling issues will be displayed</t>
  </si>
  <si>
    <t>In MS Word 2007</t>
  </si>
  <si>
    <t>a) Click on the [Review] tab near the top of the screen</t>
  </si>
  <si>
    <t>b) Click on [Spelling &amp; Grammar] and all spelling issues will be displayed</t>
  </si>
  <si>
    <t>Saving in Excel 97-2003 Format:</t>
  </si>
  <si>
    <t>a) Click on the Office Button at the top left of the Excel window</t>
  </si>
  <si>
    <t>b) Hover over [Save As] in the list</t>
  </si>
  <si>
    <t>c) Click on [Excel 97-2003 Workbook]</t>
  </si>
  <si>
    <t>d) In the “Save As” Window, chose a location and file name for the new file.</t>
  </si>
  <si>
    <t>To begin entering information into the IJ, click on the "Eligibility" tab below.</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</si>
  <si>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t>
  </si>
  <si>
    <r>
      <rPr>
        <b/>
        <sz val="12"/>
        <rFont val="Arial"/>
        <family val="2"/>
      </rPr>
      <t xml:space="preserve">I.B. </t>
    </r>
    <r>
      <rPr>
        <sz val="12"/>
        <rFont val="Arial"/>
        <family val="2"/>
      </rPr>
      <t>Investment Name:</t>
    </r>
  </si>
  <si>
    <r>
      <rPr>
        <b/>
        <sz val="12"/>
        <rFont val="Arial"/>
        <family val="2"/>
      </rPr>
      <t xml:space="preserve">I.A. </t>
    </r>
    <r>
      <rPr>
        <sz val="12"/>
        <rFont val="Arial"/>
        <family val="2"/>
      </rPr>
      <t>Tribe:</t>
    </r>
  </si>
  <si>
    <r>
      <rPr>
        <b/>
        <sz val="12"/>
        <rFont val="Arial"/>
        <family val="2"/>
      </rPr>
      <t xml:space="preserve">II.A. </t>
    </r>
    <r>
      <rPr>
        <sz val="12"/>
        <rFont val="Arial"/>
        <family val="2"/>
      </rPr>
      <t>Investment Phase</t>
    </r>
  </si>
  <si>
    <r>
      <t xml:space="preserve">II.B. </t>
    </r>
    <r>
      <rPr>
        <sz val="12"/>
        <rFont val="Arial"/>
        <family val="2"/>
      </rPr>
      <t>Investment Focus</t>
    </r>
  </si>
  <si>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</si>
  <si>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</si>
  <si>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</si>
  <si>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</si>
  <si>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</si>
  <si>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</si>
  <si>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II. Overview (25%)</t>
  </si>
  <si>
    <t>III. Baseline (25%)</t>
  </si>
  <si>
    <t>IV. Project Management and Milestones (25%)</t>
  </si>
  <si>
    <t>Please note that these costs are allowable only when it is a necessary component of a security system at critical infrastructure facilities.</t>
  </si>
  <si>
    <t>Bonus: Funding History</t>
  </si>
  <si>
    <t>Tribal applicants that have not received THSGP funding in the past will receive five bonus points to each Investment score at the time of application submission to FEMA (for a possible total bonus of 15 points).  If the Tribe has received THSGP funding in the past, provide the fiscal year(s) funding was received.</t>
  </si>
  <si>
    <r>
      <rPr>
        <b/>
        <sz val="12"/>
        <rFont val="Arial"/>
        <family val="2"/>
      </rPr>
      <t xml:space="preserve">II.C. </t>
    </r>
    <r>
      <rPr>
        <sz val="12"/>
        <rFont val="Arial"/>
        <family val="2"/>
      </rPr>
      <t>Provide a description of this Investment, including the planning, organization, equipment, training, and/or exercises that will be involved.</t>
    </r>
    <r>
      <rPr>
        <i/>
        <sz val="12"/>
        <rFont val="Arial"/>
        <family val="2"/>
      </rPr>
      <t xml:space="preserve">   (1,500 character max)
</t>
    </r>
  </si>
  <si>
    <t>Total Proposed
Funding Amount</t>
  </si>
  <si>
    <r>
      <rPr>
        <b/>
        <sz val="12"/>
        <rFont val="Arial"/>
        <family val="2"/>
      </rPr>
      <t xml:space="preserve">III.C. </t>
    </r>
    <r>
      <rPr>
        <sz val="12"/>
        <rFont val="Arial"/>
        <family val="2"/>
      </rPr>
      <t xml:space="preserve">Explain the capability gap(s) that this Investment is intended to address. </t>
    </r>
    <r>
      <rPr>
        <i/>
        <sz val="12"/>
        <rFont val="Arial"/>
        <family val="2"/>
      </rPr>
      <t xml:space="preserve"> (1,500 character max)</t>
    </r>
    <r>
      <rPr>
        <sz val="12"/>
        <rFont val="Arial"/>
        <family val="2"/>
      </rPr>
      <t xml:space="preserve">
</t>
    </r>
    <r>
      <rPr>
        <u/>
        <sz val="12"/>
        <rFont val="Arial"/>
        <family val="2"/>
      </rPr>
      <t>Please note, this should be linked to the terrorism and natural hazards risks identified in I.C.</t>
    </r>
  </si>
  <si>
    <t xml:space="preserve">            (iv) that certifies to the Secretary that a State has not provided funds under section 2003 [UASI] 
            or 2004 [SHSP] to the Indian Tribe or consortium of Indian Tribes for the purpose for which 
            direct funding is sought; (By checking this box, you are also certifying that the Tribal POC listed 
            above can be reached, as necessary, to confirm that the 
            Tribe meets this eligibility criteria.)
</t>
  </si>
  <si>
    <t>If box B is marked above, please list each tribe participating in the consortium:</t>
  </si>
  <si>
    <r>
      <t xml:space="preserve">THSGP Funding in the Past </t>
    </r>
    <r>
      <rPr>
        <i/>
        <sz val="12"/>
        <rFont val="Arial"/>
        <family val="2"/>
      </rPr>
      <t>(yes/no)</t>
    </r>
  </si>
  <si>
    <t xml:space="preserve">             (II) that is located within 10 miles of a system or asset included on the 
             prioritized critical infrastructure list established under section 210E(a)(2)  
             [please refer to section 1001 of the Implementing Recommendations of the 
             9/11 Commission Act of 2007] or has such a system or asset within its territory;
             (III) that is located within or contiguous to 1 of the 50 most populous 
             metropolitan statistical areas in the United States;
             (IV) the jurisdiction of which includes not less than 1,000 square miles of Indian 
             country, as that term is defined in section 1151 of title 18, United States Code; 
             and</t>
  </si>
  <si>
    <t>AL</t>
  </si>
  <si>
    <t>AK</t>
  </si>
  <si>
    <t>AS</t>
  </si>
  <si>
    <t>AZ</t>
  </si>
  <si>
    <t>AR</t>
  </si>
  <si>
    <t>CA</t>
  </si>
  <si>
    <t>CO</t>
  </si>
  <si>
    <t>CT</t>
  </si>
  <si>
    <t>DE</t>
  </si>
  <si>
    <t>DC</t>
  </si>
  <si>
    <t>FM</t>
  </si>
  <si>
    <t>FL</t>
  </si>
  <si>
    <t>GA</t>
  </si>
  <si>
    <t>GU</t>
  </si>
  <si>
    <t>HI</t>
  </si>
  <si>
    <t>ID</t>
  </si>
  <si>
    <t>IL</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</si>
  <si>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</si>
  <si>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</si>
  <si>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</si>
  <si>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</si>
  <si>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</si>
  <si>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</si>
  <si>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</si>
  <si>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</si>
  <si>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</si>
  <si>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</si>
  <si>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</si>
  <si>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</si>
  <si>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</si>
  <si>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</si>
  <si>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</si>
  <si>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</si>
  <si>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</si>
  <si>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</si>
  <si>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</si>
  <si>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</si>
  <si>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</si>
  <si>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</si>
  <si>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</si>
  <si>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</si>
  <si>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</si>
  <si>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</si>
  <si>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</si>
  <si>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</si>
  <si>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</si>
  <si>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</si>
  <si>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</si>
  <si>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</si>
  <si>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</si>
  <si>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</si>
  <si>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</si>
  <si>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</si>
  <si>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</si>
  <si>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</si>
  <si>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</si>
  <si>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</si>
  <si>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</si>
  <si>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</si>
  <si>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1_PlanningAmount</t>
  </si>
  <si>
    <t>1_OrganizationAmount</t>
  </si>
  <si>
    <t>1_EquipmentAmount</t>
  </si>
  <si>
    <t>1_TrainingAmount</t>
  </si>
  <si>
    <t>1_ExercisesAmount</t>
  </si>
  <si>
    <t>1_BudgetNarrative</t>
  </si>
  <si>
    <t>1_a_ProjectName</t>
  </si>
  <si>
    <t>1_a_FundingAmount</t>
  </si>
  <si>
    <t>1_a_ManagementProcess</t>
  </si>
  <si>
    <t>1_a_StartDate</t>
  </si>
  <si>
    <t>1_a_EndDate</t>
  </si>
  <si>
    <t>2_a_ProjectName</t>
  </si>
  <si>
    <t>2_a_FundingAmount</t>
  </si>
  <si>
    <t>2_a_ManagementProcess</t>
  </si>
  <si>
    <t>2_a_StartDate</t>
  </si>
  <si>
    <t>2_a_EndDate</t>
  </si>
  <si>
    <t>3_a_ProjectName</t>
  </si>
  <si>
    <t>3_a_FundingAmount</t>
  </si>
  <si>
    <t>3_a_ManagementProcess</t>
  </si>
  <si>
    <t>3_a_StartDate</t>
  </si>
  <si>
    <t>3_a_EndDate</t>
  </si>
  <si>
    <t>1_b_ProjectName</t>
  </si>
  <si>
    <t>1_b_FundingAmount</t>
  </si>
  <si>
    <t>1_b_ManagementProcess</t>
  </si>
  <si>
    <t>1_b_StartDate</t>
  </si>
  <si>
    <t>1_b_EndDate</t>
  </si>
  <si>
    <t>1_c_ProjectName</t>
  </si>
  <si>
    <t>1_c_FundingAmount</t>
  </si>
  <si>
    <t>1_c_ManagementProcess</t>
  </si>
  <si>
    <t>1_c_StartDate</t>
  </si>
  <si>
    <t>1_c_EndDate</t>
  </si>
  <si>
    <t>1_d_ProjectName</t>
  </si>
  <si>
    <t>1_d_FundingAmount</t>
  </si>
  <si>
    <t>1_d_ManagementProcess</t>
  </si>
  <si>
    <t>1_d_StartDate</t>
  </si>
  <si>
    <t>1_d_EndDate</t>
  </si>
  <si>
    <t>1_e_ProjectName</t>
  </si>
  <si>
    <t>1_e_FundingAmount</t>
  </si>
  <si>
    <t>1_e_ManagementProcess</t>
  </si>
  <si>
    <t>1_e_StartDate</t>
  </si>
  <si>
    <t>1_e_EndDate</t>
  </si>
  <si>
    <t>1_f_ProjectName</t>
  </si>
  <si>
    <t>1_f_FundingAmount</t>
  </si>
  <si>
    <t>1_f_ManagementProcess</t>
  </si>
  <si>
    <t>1_f_StartDate</t>
  </si>
  <si>
    <t>1_f_EndDate</t>
  </si>
  <si>
    <t>1_g_ProjectName</t>
  </si>
  <si>
    <t>1_g_FundingAmount</t>
  </si>
  <si>
    <t>1_g_ManagementProcess</t>
  </si>
  <si>
    <t>1_g_StartDate</t>
  </si>
  <si>
    <t>1_g_EndDate</t>
  </si>
  <si>
    <t>1_h_ProjectName</t>
  </si>
  <si>
    <t>1_h_FundingAmount</t>
  </si>
  <si>
    <t>1_h_ManagementProcess</t>
  </si>
  <si>
    <t>1_h_StartDate</t>
  </si>
  <si>
    <t>1_h_EndDate</t>
  </si>
  <si>
    <t>1_j_ProjectName</t>
  </si>
  <si>
    <t>1_j_FundingAmount</t>
  </si>
  <si>
    <t>1_j_ManagementProcess</t>
  </si>
  <si>
    <t>1_j_StartDate</t>
  </si>
  <si>
    <t>1_j_EndDate</t>
  </si>
  <si>
    <t>1_i_ProjectName</t>
  </si>
  <si>
    <t>1_i_FundingAmount</t>
  </si>
  <si>
    <t>1_i_ManagementProcess</t>
  </si>
  <si>
    <t>1_i_StartDate</t>
  </si>
  <si>
    <t>1_i_EndDate</t>
  </si>
  <si>
    <t>1_NewConstruction</t>
  </si>
  <si>
    <t>1_AccomplishmentsImpact</t>
  </si>
  <si>
    <t>1_Priority1</t>
  </si>
  <si>
    <t>1_Priority2</t>
  </si>
  <si>
    <t>1_Priority3</t>
  </si>
  <si>
    <t>1_Priority4</t>
  </si>
  <si>
    <t>1_Priority5</t>
  </si>
  <si>
    <t>Eligibility_Title</t>
  </si>
  <si>
    <t>Eligibility_Name</t>
  </si>
  <si>
    <t>Eligibility_Office</t>
  </si>
  <si>
    <t>Eligibility_Position</t>
  </si>
  <si>
    <t>Eligibility_Tribe</t>
  </si>
  <si>
    <t>Eligibility_Address</t>
  </si>
  <si>
    <t>Eligibility_City</t>
  </si>
  <si>
    <t>Eligibility_State</t>
  </si>
  <si>
    <t>Eligibility_Zip Code</t>
  </si>
  <si>
    <t>Eligibility_Phone</t>
  </si>
  <si>
    <t>Eligibility_Email</t>
  </si>
  <si>
    <t>Certification_A</t>
  </si>
  <si>
    <t>Certification_i</t>
  </si>
  <si>
    <t>Certification_ii</t>
  </si>
  <si>
    <t>Certification_iii-I</t>
  </si>
  <si>
    <t>Certification_iii-II</t>
  </si>
  <si>
    <t>Certification_iii-III</t>
  </si>
  <si>
    <t>Certification_iii-IV</t>
  </si>
  <si>
    <t>Certification_iv</t>
  </si>
  <si>
    <t>Certification_B</t>
  </si>
  <si>
    <t>Tribe_1</t>
  </si>
  <si>
    <t>Tribe_2</t>
  </si>
  <si>
    <t>Tribe_3</t>
  </si>
  <si>
    <t>Tribe_4</t>
  </si>
  <si>
    <t>Tribe_5</t>
  </si>
  <si>
    <t>Tribe_6</t>
  </si>
  <si>
    <t>Tribe_7</t>
  </si>
  <si>
    <t>Tribe_8</t>
  </si>
  <si>
    <t>Past_Funding</t>
  </si>
  <si>
    <t>Years_Received</t>
  </si>
  <si>
    <t>1_Tribe</t>
  </si>
  <si>
    <t>1_InvestmentName</t>
  </si>
  <si>
    <t>1_THIRA</t>
  </si>
  <si>
    <t>1_InvestmentPhase</t>
  </si>
  <si>
    <t>1_InvestmentPhaseNote</t>
  </si>
  <si>
    <t>1_InvestmentFocus</t>
  </si>
  <si>
    <t>1_InvestmentFocusNote</t>
  </si>
  <si>
    <t>1_Goals</t>
  </si>
  <si>
    <t>1_ExistingCapabilities</t>
  </si>
  <si>
    <t>1_CapabilityGap</t>
  </si>
  <si>
    <t>1_ProposedAmount</t>
  </si>
  <si>
    <t>1_M&amp;AFunding</t>
  </si>
  <si>
    <t>1_M&amp;APercentage</t>
  </si>
  <si>
    <t>1_LETPAPercentage</t>
  </si>
  <si>
    <t>2_Tribe</t>
  </si>
  <si>
    <t>2_InvestmentName</t>
  </si>
  <si>
    <t>2_THIRA</t>
  </si>
  <si>
    <t>2_InvestmentPhase</t>
  </si>
  <si>
    <t>2_InvestmentPhaseNote</t>
  </si>
  <si>
    <t>2_InvestmentFocus</t>
  </si>
  <si>
    <t>2_InvestmentFocusNote</t>
  </si>
  <si>
    <t>2_Goals</t>
  </si>
  <si>
    <t>2_ExistingCapabilities</t>
  </si>
  <si>
    <t>2_CapabilityGap</t>
  </si>
  <si>
    <t>2_ProposedAmount</t>
  </si>
  <si>
    <t>2_M&amp;AFunding</t>
  </si>
  <si>
    <t>2_M&amp;APercentage</t>
  </si>
  <si>
    <t>2_PlanningAmount</t>
  </si>
  <si>
    <t>2_OrganizationAmount</t>
  </si>
  <si>
    <t>2_EquipmentAmount</t>
  </si>
  <si>
    <t>2_TrainingAmount</t>
  </si>
  <si>
    <t>2_ExercisesAmount</t>
  </si>
  <si>
    <t>2_BudgetNarrative</t>
  </si>
  <si>
    <t>2_b_ProjectName</t>
  </si>
  <si>
    <t>2_b_FundingAmount</t>
  </si>
  <si>
    <t>2_b_ManagementProcess</t>
  </si>
  <si>
    <t>2_b_StartDate</t>
  </si>
  <si>
    <t>2_b_EndDate</t>
  </si>
  <si>
    <t>2_c_ProjectName</t>
  </si>
  <si>
    <t>2_c_FundingAmount</t>
  </si>
  <si>
    <t>2_c_ManagementProcess</t>
  </si>
  <si>
    <t>2_c_StartDate</t>
  </si>
  <si>
    <t>2_c_EndDate</t>
  </si>
  <si>
    <t>2_d_ProjectName</t>
  </si>
  <si>
    <t>2_d_FundingAmount</t>
  </si>
  <si>
    <t>2_d_ManagementProcess</t>
  </si>
  <si>
    <t>2_d_StartDate</t>
  </si>
  <si>
    <t>2_d_EndDate</t>
  </si>
  <si>
    <t>2_e_ProjectName</t>
  </si>
  <si>
    <t>2_e_FundingAmount</t>
  </si>
  <si>
    <t>2_e_ManagementProcess</t>
  </si>
  <si>
    <t>2_e_StartDate</t>
  </si>
  <si>
    <t>2_e_EndDate</t>
  </si>
  <si>
    <t>2_f_ProjectName</t>
  </si>
  <si>
    <t>2_f_FundingAmount</t>
  </si>
  <si>
    <t>2_f_ManagementProcess</t>
  </si>
  <si>
    <t>2_f_StartDate</t>
  </si>
  <si>
    <t>2_f_EndDate</t>
  </si>
  <si>
    <t>2_g_ProjectName</t>
  </si>
  <si>
    <t>2_g_FundingAmount</t>
  </si>
  <si>
    <t>2_g_ManagementProcess</t>
  </si>
  <si>
    <t>2_g_StartDate</t>
  </si>
  <si>
    <t>2_g_EndDate</t>
  </si>
  <si>
    <t>2_h_ProjectName</t>
  </si>
  <si>
    <t>2_h_FundingAmount</t>
  </si>
  <si>
    <t>2_h_ManagementProcess</t>
  </si>
  <si>
    <t>2_h_StartDate</t>
  </si>
  <si>
    <t>2_h_EndDate</t>
  </si>
  <si>
    <t>2_i_ProjectName</t>
  </si>
  <si>
    <t>2_i_FundingAmount</t>
  </si>
  <si>
    <t>2_i_ManagementProcess</t>
  </si>
  <si>
    <t>2_i_StartDate</t>
  </si>
  <si>
    <t>2_i_EndDate</t>
  </si>
  <si>
    <t>2_j_ProjectName</t>
  </si>
  <si>
    <t>2_j_FundingAmount</t>
  </si>
  <si>
    <t>2_j_ManagementProcess</t>
  </si>
  <si>
    <t>2_j_StartDate</t>
  </si>
  <si>
    <t>2_j_EndDate</t>
  </si>
  <si>
    <t>2_NewConstruction</t>
  </si>
  <si>
    <t>2_AccomplishmentsImpact</t>
  </si>
  <si>
    <t>2_Priority1</t>
  </si>
  <si>
    <t>2_Priority2</t>
  </si>
  <si>
    <t>2_Priority3</t>
  </si>
  <si>
    <t>2_Priority4</t>
  </si>
  <si>
    <t>2_Priority5</t>
  </si>
  <si>
    <t>3_Tribe</t>
  </si>
  <si>
    <t>3_InvestmentName</t>
  </si>
  <si>
    <t>3_THIRA</t>
  </si>
  <si>
    <t>3_InvestmentPhase</t>
  </si>
  <si>
    <t>3_InvestmentPhaseNote</t>
  </si>
  <si>
    <t>3_InvestmentFocus</t>
  </si>
  <si>
    <t>3_InvestmentFocusNote</t>
  </si>
  <si>
    <t>3_Goals</t>
  </si>
  <si>
    <t>3_ExistingCapabilities</t>
  </si>
  <si>
    <t>3_CapabilityGap</t>
  </si>
  <si>
    <t>3_ProposedAmount</t>
  </si>
  <si>
    <t>3_M&amp;AFunding</t>
  </si>
  <si>
    <t>3_M&amp;APercentage</t>
  </si>
  <si>
    <t>3_LETPAPercentage</t>
  </si>
  <si>
    <t>3_PlanningAmount</t>
  </si>
  <si>
    <t>3_OrganizationAmount</t>
  </si>
  <si>
    <t>3_EquipmentAmount</t>
  </si>
  <si>
    <t>3_TrainingAmount</t>
  </si>
  <si>
    <t>3_ExercisesAmount</t>
  </si>
  <si>
    <t>3_BudgetNarrative</t>
  </si>
  <si>
    <t>3_b_ProjectName</t>
  </si>
  <si>
    <t>3_b_FundingAmount</t>
  </si>
  <si>
    <t>3_b_ManagementProcess</t>
  </si>
  <si>
    <t>3_b_StartDate</t>
  </si>
  <si>
    <t>3_b_EndDate</t>
  </si>
  <si>
    <t>3_c_ProjectName</t>
  </si>
  <si>
    <t>3_c_FundingAmount</t>
  </si>
  <si>
    <t>3_c_ManagementProcess</t>
  </si>
  <si>
    <t>3_c_StartDate</t>
  </si>
  <si>
    <t>3_c_EndDate</t>
  </si>
  <si>
    <t>3_d_ProjectName</t>
  </si>
  <si>
    <t>3_d_FundingAmount</t>
  </si>
  <si>
    <t>3_d_ManagementProcess</t>
  </si>
  <si>
    <t>3_d_StartDate</t>
  </si>
  <si>
    <t>3_d_EndDate</t>
  </si>
  <si>
    <t>3_e_ProjectName</t>
  </si>
  <si>
    <t>3_e_FundingAmount</t>
  </si>
  <si>
    <t>3_e_ManagementProcess</t>
  </si>
  <si>
    <t>3_e_StartDate</t>
  </si>
  <si>
    <t>3_e_EndDate</t>
  </si>
  <si>
    <t>3_f_ProjectName</t>
  </si>
  <si>
    <t>3_f_FundingAmount</t>
  </si>
  <si>
    <t>3_f_ManagementProcess</t>
  </si>
  <si>
    <t>3_f_StartDate</t>
  </si>
  <si>
    <t>3_f_EndDate</t>
  </si>
  <si>
    <t>3_g_ProjectName</t>
  </si>
  <si>
    <t>3_g_FundingAmount</t>
  </si>
  <si>
    <t>3_g_ManagementProcess</t>
  </si>
  <si>
    <t>3_g_StartDate</t>
  </si>
  <si>
    <t>3_g_EndDate</t>
  </si>
  <si>
    <t>3_h_ProjectName</t>
  </si>
  <si>
    <t>3_h_FundingAmount</t>
  </si>
  <si>
    <t>3_h_ManagementProcess</t>
  </si>
  <si>
    <t>3_h_StartDate</t>
  </si>
  <si>
    <t>3_h_EndDate</t>
  </si>
  <si>
    <t>3_i_ProjectName</t>
  </si>
  <si>
    <t>3_i_FundingAmount</t>
  </si>
  <si>
    <t>3_i_ManagementProcess</t>
  </si>
  <si>
    <t>3_i_StartDate</t>
  </si>
  <si>
    <t>3_i_EndDate</t>
  </si>
  <si>
    <t>3_j_ProjectName</t>
  </si>
  <si>
    <t>3_j_FundingAmount</t>
  </si>
  <si>
    <t>3_j_ManagementProcess</t>
  </si>
  <si>
    <t>3_j_StartDate</t>
  </si>
  <si>
    <t>3_j_EndDate</t>
  </si>
  <si>
    <t>3_NewConstruction</t>
  </si>
  <si>
    <t>3_AccomplishmentsImpact</t>
  </si>
  <si>
    <t>3_Priority1</t>
  </si>
  <si>
    <t>3_Priority2</t>
  </si>
  <si>
    <t>3_Priority3</t>
  </si>
  <si>
    <t>3_Priority4</t>
  </si>
  <si>
    <t>3_Priority5</t>
  </si>
  <si>
    <t>The amount of funding dedicated to M&amp;A expenditures exceeds the allowed percentage of 5%.</t>
  </si>
  <si>
    <r>
      <t xml:space="preserve">I.C. </t>
    </r>
    <r>
      <rPr>
        <sz val="12"/>
        <rFont val="Arial"/>
        <family val="2"/>
      </rPr>
      <t xml:space="preserve">Provide a baseline understanding of the spectrum of terrorism and natural hazard risks and demographics that the Tribe faces and influenced the development of this Investment Justification (IJ).  </t>
    </r>
    <r>
      <rPr>
        <i/>
        <sz val="12"/>
        <rFont val="Arial"/>
        <family val="2"/>
      </rPr>
      <t>(2,500 character max)</t>
    </r>
  </si>
  <si>
    <t>Fiscal Year(s) THSGP Funding Received</t>
  </si>
  <si>
    <r>
      <t xml:space="preserve">IV.D. </t>
    </r>
    <r>
      <rPr>
        <sz val="12"/>
        <rFont val="Arial"/>
        <family val="2"/>
      </rPr>
      <t xml:space="preserve">Provide the proposed funding amount to be obligated from this Investment towards the primary Planning, Organization, Equipment, Training, and Exercises (POETE) Solution Area.
</t>
    </r>
    <r>
      <rPr>
        <u/>
        <sz val="12"/>
        <rFont val="Arial"/>
        <family val="2"/>
      </rPr>
      <t>Please note, the Total Amount of Proposed Funding should equal the Proposed Funding Amount entered above.  The Percent of Proposed Funding will calculate automatically and should equal 100% once completed.</t>
    </r>
  </si>
  <si>
    <r>
      <rPr>
        <b/>
        <sz val="12"/>
        <rFont val="Arial"/>
        <family val="2"/>
      </rPr>
      <t xml:space="preserve">IV.E. </t>
    </r>
    <r>
      <rPr>
        <sz val="12"/>
        <rFont val="Arial"/>
        <family val="2"/>
      </rPr>
      <t>Provide a detailed budget narrative, in addition to SF-424A, explaining related costs and expenses as a part of the application.  This budget narrative should be detailed and should serve to: (1) explain how the costs were estimated, and (2) justify the needs for the costs incurred to the measurable achievement outcomes as stated in the Investment Justification.</t>
    </r>
    <r>
      <rPr>
        <i/>
        <sz val="12"/>
        <rFont val="Arial"/>
        <family val="2"/>
      </rPr>
      <t xml:space="preserve">  (1,500 character max)</t>
    </r>
  </si>
  <si>
    <r>
      <rPr>
        <b/>
        <sz val="12"/>
        <rFont val="Arial"/>
        <family val="2"/>
      </rPr>
      <t>IV.G.</t>
    </r>
    <r>
      <rPr>
        <b/>
        <i/>
        <sz val="12"/>
        <rFont val="Arial"/>
        <family val="2"/>
      </rPr>
      <t xml:space="preserve"> </t>
    </r>
    <r>
      <rPr>
        <sz val="12"/>
        <rFont val="Arial"/>
        <family val="2"/>
      </rPr>
      <t>Does this Investment require new construction or renovation, retrofitting, or modification of existing structures?</t>
    </r>
  </si>
  <si>
    <t>V. Law Enforcement Terrorism Prevention Activities (LETPA)</t>
  </si>
  <si>
    <t>Percent of Funding Dedicated to LETPA</t>
  </si>
  <si>
    <t>VI. Accomplishments and Impact (25%)</t>
  </si>
  <si>
    <r>
      <t xml:space="preserve">VI.A. </t>
    </r>
    <r>
      <rPr>
        <sz val="12"/>
        <rFont val="Arial"/>
        <family val="2"/>
      </rPr>
      <t xml:space="preserve">Describe the outcomes that will be achieved as a result of this Investment.  The outcomes should demonstrate improvements towards building capabilities described in Section III, Baseline.   </t>
    </r>
    <r>
      <rPr>
        <i/>
        <sz val="12"/>
        <rFont val="Arial"/>
        <family val="2"/>
      </rPr>
      <t>(1,500 character max)</t>
    </r>
  </si>
  <si>
    <t>Prevention</t>
  </si>
  <si>
    <t>Protection</t>
  </si>
  <si>
    <t>Mitigation</t>
  </si>
  <si>
    <t>Response</t>
  </si>
  <si>
    <t>Recovery</t>
  </si>
  <si>
    <r>
      <t xml:space="preserve">III.A. </t>
    </r>
    <r>
      <rPr>
        <sz val="12"/>
        <rFont val="Arial"/>
        <family val="2"/>
      </rPr>
      <t xml:space="preserve">Identify the goals and objectives that will be supported by this Investment.  </t>
    </r>
    <r>
      <rPr>
        <i/>
        <sz val="12"/>
        <rFont val="Arial"/>
        <family val="2"/>
      </rPr>
      <t>(1,500 character max)</t>
    </r>
    <r>
      <rPr>
        <sz val="12"/>
        <rFont val="Arial"/>
        <family val="2"/>
      </rPr>
      <t xml:space="preserve">
</t>
    </r>
    <r>
      <rPr>
        <u/>
        <sz val="12"/>
        <rFont val="Arial"/>
        <family val="2"/>
      </rPr>
      <t>Please note, this should be linked to the all-hazards risks identified in the answer to question I.C. in the Background section.</t>
    </r>
  </si>
  <si>
    <t>Public Information and Warning</t>
  </si>
  <si>
    <t>Operational Coordination</t>
  </si>
  <si>
    <t>Forensics and Attribution</t>
  </si>
  <si>
    <t>Intelligence and Information Sharing</t>
  </si>
  <si>
    <t>Interdiction and Disruption</t>
  </si>
  <si>
    <t>Screening, Search, and Detection</t>
  </si>
  <si>
    <t>Access Control and Identity Verification</t>
  </si>
  <si>
    <t>Cybersecurity</t>
  </si>
  <si>
    <t>Physical Protective Measures</t>
  </si>
  <si>
    <t>Risk Management for Protection Programs and Activities</t>
  </si>
  <si>
    <t>Supply Chain Integrity and Security</t>
  </si>
  <si>
    <t>Community Resilience</t>
  </si>
  <si>
    <t>Long-Term Vulnerability Reduction</t>
  </si>
  <si>
    <t>Risk and Disaster Resilience Assessment</t>
  </si>
  <si>
    <t>Threats and Hazard Identification</t>
  </si>
  <si>
    <t>Critical Tranportation</t>
  </si>
  <si>
    <t>Environmental Repsonse/Health and Safety</t>
  </si>
  <si>
    <t>Fatality Management Services</t>
  </si>
  <si>
    <t>Infrastructure Systems</t>
  </si>
  <si>
    <t>Mass Care Services</t>
  </si>
  <si>
    <t>Mass Search and Rescue Operations</t>
  </si>
  <si>
    <t>On-Scene Security and Protection</t>
  </si>
  <si>
    <t>Operational Communications</t>
  </si>
  <si>
    <t>Public and Private Services and Resources</t>
  </si>
  <si>
    <t>Public Health and Medical Services</t>
  </si>
  <si>
    <t>Situational Assessment</t>
  </si>
  <si>
    <t>Economic Recovery</t>
  </si>
  <si>
    <t>Health and Social Services</t>
  </si>
  <si>
    <t>Housing</t>
  </si>
  <si>
    <t>Natural and Cultural Resources</t>
  </si>
  <si>
    <r>
      <t>IV.C.</t>
    </r>
    <r>
      <rPr>
        <sz val="12"/>
        <rFont val="Arial"/>
        <family val="2"/>
      </rPr>
      <t xml:space="preserve"> Identify the National Preparedness Goal (NPG) Core Capabilities that are supported by this Investment.  For each of the selected Core Capabilities, provide the proposed funding amount to be obligated from this Investment.
</t>
    </r>
    <r>
      <rPr>
        <u/>
        <sz val="12"/>
        <rFont val="Arial"/>
        <family val="2"/>
      </rPr>
      <t>Please note, the Total Amount of Proposed Funding in the table below must equal the Proposed Funding Amount entered above.  Percent of Proposed Funding will calculate automatically and should equal 100% once completed.</t>
    </r>
  </si>
  <si>
    <t>Proposed Funding by NPG Core Capability</t>
  </si>
  <si>
    <t/>
  </si>
  <si>
    <t>1_Planning_Amount</t>
  </si>
  <si>
    <t>1_Public Information and Warning_Amount</t>
  </si>
  <si>
    <t>1_Operational Coordination_Amount</t>
  </si>
  <si>
    <t>1_Forensics and Attribution_Amount</t>
  </si>
  <si>
    <t>1_Intelligence and Information Sharing_Amount</t>
  </si>
  <si>
    <t>1_Interdiction and Disruption_Amount</t>
  </si>
  <si>
    <t>1_Screening, Search, and Detection_Amount</t>
  </si>
  <si>
    <t>1_Access Control and Identity Verification_Amount</t>
  </si>
  <si>
    <t>1_Cybersecurity_Amount</t>
  </si>
  <si>
    <t>1_Physical Protective Measures_Amount</t>
  </si>
  <si>
    <t>1_Risk Management for Protection Programs and Activities_Amount</t>
  </si>
  <si>
    <t>1_Supply Chain Integrity and Security_Amount</t>
  </si>
  <si>
    <t>1_Community Resilience_Amount</t>
  </si>
  <si>
    <t>1_Long-Term Vulnerability Reduction_Amount</t>
  </si>
  <si>
    <t>1_Risk and Disaster Resilience Assessment_Amount</t>
  </si>
  <si>
    <t>1_Threats and Hazard Identification_Amount</t>
  </si>
  <si>
    <t>1_Critical Tranportation_Amount</t>
  </si>
  <si>
    <t>1_Environmental Repsonse/Health and Safety_Amount</t>
  </si>
  <si>
    <t>1_Fatality Management Services_Amount</t>
  </si>
  <si>
    <t>1_Infrastructure Systems_Amount</t>
  </si>
  <si>
    <t>1_Mass Care Services_Amount</t>
  </si>
  <si>
    <t>1_Mass Search and Rescue Operations_Amount</t>
  </si>
  <si>
    <t>1_On-Scene Security and Protection_Amount</t>
  </si>
  <si>
    <t>1_Operational Communications_Amount</t>
  </si>
  <si>
    <t>1_Public and Private Services and Resources_Amount</t>
  </si>
  <si>
    <t>1_Public Health and Medical Services_Amount</t>
  </si>
  <si>
    <t>1_Situational Assessment_Amount</t>
  </si>
  <si>
    <t>1_Economic Recovery_Amount</t>
  </si>
  <si>
    <t>1_Health and Social Services_Amount</t>
  </si>
  <si>
    <t>1_Housing_Amount</t>
  </si>
  <si>
    <t>1_Natural and Cultural Resources_Amount</t>
  </si>
  <si>
    <t>1_LETPAAmount</t>
  </si>
  <si>
    <t>2_LETPAAmount</t>
  </si>
  <si>
    <t>2_LETPAPercentage</t>
  </si>
  <si>
    <t>2_Planning_Amount</t>
  </si>
  <si>
    <t>2_Public Information and Warning_Amount</t>
  </si>
  <si>
    <t>2_Operational Coordination_Amount</t>
  </si>
  <si>
    <t>2_Forensics and Attribution_Amount</t>
  </si>
  <si>
    <t>2_Intelligence and Information Sharing_Amount</t>
  </si>
  <si>
    <t>2_Interdiction and Disruption_Amount</t>
  </si>
  <si>
    <t>2_Screening, Search, and Detection_Amount</t>
  </si>
  <si>
    <t>2_Access Control and Identity Verification_Amount</t>
  </si>
  <si>
    <t>2_Cybersecurity_Amount</t>
  </si>
  <si>
    <t>2_Physical Protective Measures_Amount</t>
  </si>
  <si>
    <t>2_Risk Management for Protection Programs and Activities_Amount</t>
  </si>
  <si>
    <t>2_Supply Chain Integrity and Security_Amount</t>
  </si>
  <si>
    <t>2_Community Resilience_Amount</t>
  </si>
  <si>
    <t>2_Long-Term Vulnerability Reduction_Amount</t>
  </si>
  <si>
    <t>2_Risk and Disaster Resilience Assessment_Amount</t>
  </si>
  <si>
    <t>2_Threats and Hazard Identification_Amount</t>
  </si>
  <si>
    <t>2_Critical Tranportation_Amount</t>
  </si>
  <si>
    <t>2_Environmental Repsonse/Health and Safety_Amount</t>
  </si>
  <si>
    <t>2_Fatality Management Services_Amount</t>
  </si>
  <si>
    <t>2_Infrastructure Systems_Amount</t>
  </si>
  <si>
    <t>2_Mass Care Services_Amount</t>
  </si>
  <si>
    <t>2_Mass Search and Rescue Operations_Amount</t>
  </si>
  <si>
    <t>2_On-Scene Security and Protection_Amount</t>
  </si>
  <si>
    <t>2_Operational Communications_Amount</t>
  </si>
  <si>
    <t>2_Public and Private Services and Resources_Amount</t>
  </si>
  <si>
    <t>2_Public Health and Medical Services_Amount</t>
  </si>
  <si>
    <t>2_Situational Assessment_Amount</t>
  </si>
  <si>
    <t>2_Economic Recovery_Amount</t>
  </si>
  <si>
    <t>2_Health and Social Services_Amount</t>
  </si>
  <si>
    <t>2_Housing_Amount</t>
  </si>
  <si>
    <t>2_Natural and Cultural Resources_Amount</t>
  </si>
  <si>
    <t>3_Planning_Amount</t>
  </si>
  <si>
    <t>3_Public Information and Warning_Amount</t>
  </si>
  <si>
    <t>3_Operational Coordination_Amount</t>
  </si>
  <si>
    <t>3_Forensics and Attribution_Amount</t>
  </si>
  <si>
    <t>3_Intelligence and Information Sharing_Amount</t>
  </si>
  <si>
    <t>3_Interdiction and Disruption_Amount</t>
  </si>
  <si>
    <t>3_Screening, Search, and Detection_Amount</t>
  </si>
  <si>
    <t>3_Access Control and Identity Verification_Amount</t>
  </si>
  <si>
    <t>3_Cybersecurity_Amount</t>
  </si>
  <si>
    <t>3_Physical Protective Measures_Amount</t>
  </si>
  <si>
    <t>3_Risk Management for Protection Programs and Activities_Amount</t>
  </si>
  <si>
    <t>3_Supply Chain Integrity and Security_Amount</t>
  </si>
  <si>
    <t>3_Community Resilience_Amount</t>
  </si>
  <si>
    <t>3_Long-Term Vulnerability Reduction_Amount</t>
  </si>
  <si>
    <t>3_Risk and Disaster Resilience Assessment_Amount</t>
  </si>
  <si>
    <t>3_Threats and Hazard Identification_Amount</t>
  </si>
  <si>
    <t>3_Critical Tranportation_Amount</t>
  </si>
  <si>
    <t>3_Environmental Repsonse/Health and Safety_Amount</t>
  </si>
  <si>
    <t>3_Fatality Management Services_Amount</t>
  </si>
  <si>
    <t>3_Infrastructure Systems_Amount</t>
  </si>
  <si>
    <t>3_Mass Care Services_Amount</t>
  </si>
  <si>
    <t>3_Mass Search and Rescue Operations_Amount</t>
  </si>
  <si>
    <t>3_On-Scene Security and Protection_Amount</t>
  </si>
  <si>
    <t>3_Operational Communications_Amount</t>
  </si>
  <si>
    <t>3_Public and Private Services and Resources_Amount</t>
  </si>
  <si>
    <t>3_Public Health and Medical Services_Amount</t>
  </si>
  <si>
    <t>3_Situational Assessment_Amount</t>
  </si>
  <si>
    <t>3_Economic Recovery_Amount</t>
  </si>
  <si>
    <t>3_Health and Social Services_Amount</t>
  </si>
  <si>
    <t>3_Housing_Amount</t>
  </si>
  <si>
    <t>3_Natural and Cultural Resources_Amount</t>
  </si>
  <si>
    <t>3_LETPAAmount</t>
  </si>
  <si>
    <t xml:space="preserve">_x000D_
</t>
  </si>
  <si>
    <t>Per the 9/11 Act, directly eligible Tribes must meet the requirements below in paragraphs (A)(i), (ii), and (iv).  Tribes must also meet one of the requirements set forth in (A) (iii); either (I), (II), (III), or (IV).  (B) may also be satisfied, if each Tribe meets the requirements of subparagraph (A).  Please mark all that apply.
I certify that I am an eligible Tribe or consortium of Tribes.  I have read and will abide by the requirements of the FY 2011 THSGP Guidance and Application Kit.</t>
  </si>
  <si>
    <r>
      <t xml:space="preserve">V.A </t>
    </r>
    <r>
      <rPr>
        <sz val="12"/>
        <rFont val="Arial"/>
        <family val="2"/>
      </rPr>
      <t xml:space="preserve">If applicable, provide the proposed funding amount that is expected to be obligated towards Law Enforcement Terrorism Prevention Activities (LETPA).  Activities that support this requirement should be clearly defined and explained in the answer to question II.C.
</t>
    </r>
    <r>
      <rPr>
        <u/>
        <sz val="12"/>
        <rFont val="Arial"/>
        <family val="2"/>
      </rPr>
      <t>Please note, at least 25 percent (25%) of the total amount awarded to recipient must be dedicated towards LETPA.</t>
    </r>
  </si>
  <si>
    <r>
      <t xml:space="preserve">VI.B. </t>
    </r>
    <r>
      <rPr>
        <sz val="12"/>
        <rFont val="Arial"/>
        <family val="2"/>
      </rPr>
      <t>Identify the Mission Areas from the National Preparedness Goal that are supported by this Investment.  At least one mission area should be identified.</t>
    </r>
  </si>
  <si>
    <t>FY 2013 Tribal Homeland Security Grant Program (THSGP)
Investment Justification Template Introduction</t>
  </si>
  <si>
    <t>As part of the FY 2013 application, Tribes are required to use this Excel-based THSGP Investment Justification (IJ) template to apply for THSGP funding.</t>
  </si>
  <si>
    <r>
      <t xml:space="preserve">For FY 2013, THSGP applicants may include up to 3 Investments as part of their IJ submission.  Applicants are also required to complete the THSGP Eligibility Certification form.  </t>
    </r>
    <r>
      <rPr>
        <b/>
        <sz val="12"/>
        <rFont val="Arial"/>
        <family val="2"/>
      </rPr>
      <t>The Eligibility Certification form, and three blank Investments appear as four separate “tabs” at the bottom of your Excel window.  Select one tab at a time to complete your application.  If only one or two Investment are used, the unused Investment tab(s) should remain blank.  At a minimum, the Certification Form and one Investment should be completed.</t>
    </r>
  </si>
  <si>
    <r>
      <rPr>
        <b/>
        <sz val="12"/>
        <rFont val="Arial"/>
        <family val="2"/>
      </rPr>
      <t>Self-Certification of Eligibility Criteria:</t>
    </r>
    <r>
      <rPr>
        <sz val="12"/>
        <rFont val="Arial"/>
        <family val="2"/>
      </rPr>
      <t xml:space="preserve">                
In FY 2013, applicants must self-certify as to whether they meet the eligibility requirements.  Self-certification will be provided on the THSGP Eligibility Certification Form located in this Investment Justification.  Any questions regarding an applicant’s proximity to a Critical Infrastructure and Key Structures (CI/KR) site, as described the eligibility criteria, may be directed to the State Administrative Agency (SAA).</t>
    </r>
  </si>
  <si>
    <t>FY 2013 Tribal Homeland Security Grant Program (THSGP) Eligibility Certification</t>
  </si>
  <si>
    <t>FY 2013 Tribal Homeland Security Grant Program (THSGP) Investment Justification</t>
  </si>
  <si>
    <r>
      <t xml:space="preserve">IV.A - IV.B. </t>
    </r>
    <r>
      <rPr>
        <sz val="12"/>
        <rFont val="Arial"/>
        <family val="2"/>
      </rPr>
      <t xml:space="preserve">Provide the FY 2013 proposed THSGP funding amount for this Investment, as well as the amount of funding that will be dedicated to Management &amp; Administration (M&amp;A) expenditures.  The percentage dedicated to M&amp;A will automatically calculate.
</t>
    </r>
    <r>
      <rPr>
        <u/>
        <sz val="12"/>
        <rFont val="Arial"/>
        <family val="2"/>
      </rPr>
      <t>Please note, M&amp;A cannot exceed five percent (5%) of the total award amount.</t>
    </r>
  </si>
  <si>
    <r>
      <t xml:space="preserve">IV.F. </t>
    </r>
    <r>
      <rPr>
        <sz val="12"/>
        <rFont val="Arial"/>
        <family val="2"/>
      </rPr>
      <t>Identify up to ten projects/activities, with start and end dates, which will be implemented over the 24-month period of performance (October 1, 2013 – September 30, 2015).</t>
    </r>
  </si>
  <si>
    <r>
      <rPr>
        <sz val="12"/>
        <rFont val="Arial"/>
        <family val="2"/>
      </rPr>
      <t xml:space="preserve">If ongoing, describe the Investment’s current state and what will be accomplished prior to the application of FY 2013 funds.  (1,500 character max)
</t>
    </r>
    <r>
      <rPr>
        <u/>
        <sz val="12"/>
        <rFont val="Arial"/>
        <family val="2"/>
      </rPr>
      <t>Please note, if this Investment is marked “New,” please move to the next question.</t>
    </r>
    <r>
      <rPr>
        <b/>
        <sz val="12"/>
        <rFont val="Arial"/>
        <family val="2"/>
      </rPr>
      <t xml:space="preserve">
</t>
    </r>
  </si>
  <si>
    <r>
      <rPr>
        <b/>
        <sz val="12"/>
        <rFont val="Arial"/>
        <family val="2"/>
      </rPr>
      <t xml:space="preserve">III.B. </t>
    </r>
    <r>
      <rPr>
        <sz val="12"/>
        <rFont val="Arial"/>
        <family val="2"/>
      </rPr>
      <t>Describe existing capability levels that address the identified goals/objectives and what will be in place to support the Investment prior to the use of FY 2013 funds.</t>
    </r>
    <r>
      <rPr>
        <i/>
        <sz val="12"/>
        <rFont val="Arial"/>
        <family val="2"/>
      </rPr>
      <t xml:space="preserve">  (1,500 character max)</t>
    </r>
  </si>
  <si>
    <r>
      <t xml:space="preserve">When completing the IJ, it is recommended that tribes use the name of the tribe as listed in the Federal Register: </t>
    </r>
    <r>
      <rPr>
        <i/>
        <sz val="12"/>
        <rFont val="Arial"/>
        <family val="2"/>
      </rPr>
      <t>http://www.bia.gov/idc/groups/xraca/documents/text/idc011463.pdf</t>
    </r>
    <r>
      <rPr>
        <i/>
        <sz val="12"/>
        <color rgb="FFFF0000"/>
        <rFont val="Arial"/>
        <family val="2"/>
      </rPr>
      <t>.</t>
    </r>
    <r>
      <rPr>
        <sz val="12"/>
        <color rgb="FFFF0000"/>
        <rFont val="Arial"/>
        <family val="2"/>
      </rPr>
      <t xml:space="preserve">
</t>
    </r>
  </si>
  <si>
    <t xml:space="preserve">Public reporting burden for this form is estimated to average 300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1800 South Bell Street, Arlington VA 20598-3005, Paperwork Reduction Project (1660-0113). NOTE: DO NOT SEND YOUR COMPLETED FORM TO THIS ADDRESS. </t>
  </si>
  <si>
    <r>
      <t xml:space="preserve">Eligible applicants must submit the THSGP Investment Justification as part of the overall application submission through the ND Grants system, located at </t>
    </r>
    <r>
      <rPr>
        <i/>
        <sz val="12"/>
        <rFont val="Arial"/>
        <family val="2"/>
      </rPr>
      <t>https://portal.fema.gov</t>
    </r>
    <r>
      <rPr>
        <sz val="12"/>
        <rFont val="Arial"/>
        <family val="2"/>
      </rPr>
      <t xml:space="preserve">, no later than </t>
    </r>
    <r>
      <rPr>
        <b/>
        <sz val="12"/>
        <rFont val="Arial"/>
        <family val="2"/>
      </rPr>
      <t>11:59 p.m. Eastern Standard Time (EST), June 24, 2013</t>
    </r>
    <r>
      <rPr>
        <sz val="12"/>
        <rFont val="Arial"/>
        <family val="2"/>
      </rPr>
      <t>.</t>
    </r>
  </si>
  <si>
    <r>
      <t xml:space="preserve">Please provide a copy of this Investment Justification through the ND Grants system, located at </t>
    </r>
    <r>
      <rPr>
        <i/>
        <sz val="12"/>
        <rFont val="Arial"/>
        <family val="2"/>
      </rPr>
      <t>https://portal.fema.gov</t>
    </r>
    <r>
      <rPr>
        <sz val="12"/>
        <rFont val="Arial"/>
        <family val="2"/>
      </rPr>
      <t>, by 11:59 p.m. EDT,</t>
    </r>
    <r>
      <rPr>
        <b/>
        <sz val="12"/>
        <rFont val="Arial"/>
        <family val="2"/>
      </rPr>
      <t xml:space="preserve"> June 24, 2013</t>
    </r>
    <r>
      <rPr>
        <sz val="12"/>
        <rFont val="Arial"/>
        <family val="2"/>
      </rPr>
      <t>.</t>
    </r>
  </si>
  <si>
    <r>
      <t xml:space="preserve">If using Excel 2007, applicants are required to save the final version of the IJ in the Excel 97-2003 format before submitting.  Excel 2007 or PDF formats cannot be accepted.  Instructions on saving the IJ template in the Excel 97-2003 format are below in the “Helpful Hints” Section of the Introduction tab.
Please provide a copy of this Investment Justification through the ND Grants system, located at </t>
    </r>
    <r>
      <rPr>
        <i/>
        <sz val="12"/>
        <rFont val="Arial"/>
        <family val="2"/>
      </rPr>
      <t>https://portal.fema.gov</t>
    </r>
    <r>
      <rPr>
        <sz val="12"/>
        <rFont val="Arial"/>
        <family val="2"/>
      </rPr>
      <t xml:space="preserve">, by 11:59 p.m. EDT, </t>
    </r>
    <r>
      <rPr>
        <b/>
        <sz val="12"/>
        <rFont val="Arial"/>
        <family val="2"/>
      </rPr>
      <t>June 24, 2013</t>
    </r>
    <r>
      <rPr>
        <sz val="12"/>
        <color rgb="FFFF0000"/>
        <rFont val="Arial"/>
        <family val="2"/>
      </rPr>
      <t>.</t>
    </r>
  </si>
  <si>
    <t xml:space="preserve">      A) Any Indian Tribe
           (i) that is located in the continental United States;
           (ii) that operates a law enforcement or emergency response agency with the capacity to respond 
           to calls for law enforcement or emergency services; (By checking this box, you are also certifying 
           that the Tribal POC listed above can be reached, as necessary, to confirm that the Tribe meets 
           this eligibility criteria.)
           (iii) [please mark all that apply; at least one requirement must be marked]
                       (I) that is located on or near (50 miles) an international border or a coastline bordering an
                       ocean (including the Gulf of Mexico) or international waters;
</t>
  </si>
  <si>
    <t>PRIVACY ACT STATEMENT</t>
  </si>
  <si>
    <t>AUTHORITY: The Homeland Security Act of 2002, as amended by Title I of the Implementing Recommendations of the 9/11 Commission Act of 2007, 6 U.S.C. §§ 605 and 606.</t>
  </si>
  <si>
    <t>DISCLOSURE: The disclosure of information on this form is voluntary; however, failure to provide the information requested may delay or prevent the organization from receiving grant funding.</t>
  </si>
  <si>
    <t>administration of FEMA Preparedness Grant Programs, specifically, the Tribal Homeland Security Grant Program.</t>
  </si>
  <si>
    <t xml:space="preserve">PRINCIPAL PURPOSE(S): This information is being collected for the primary purpose of facilitating correspondence between the grant applicant and the Department of Homeland Security and for determining eligibility and </t>
  </si>
  <si>
    <t>routine uses published in DHS/FEMA – 004 Grants Management Information Files System of Records, 74 FR 39,705 (August 7, 2009), and upon written request, by agreement, or as required by law.</t>
  </si>
  <si>
    <t xml:space="preserve">ROUTINE USE(S): The information on this form may be disclosed as generally permitted under 5 U.S.C. § 552a(b) of the Privacy Act of 1974, as amended. This includes using this information as necessary and authorized by the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</si>
</sst>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164" formatCode="&quot;$&quot;#,##0"/>
    <numFmt numFmtId="165" formatCode="&quot;$&quot;#,##0.00"/>
    <numFmt numFmtId="166" formatCode="_(&quot;$&quot;* #,##0_);_(&quot;$&quot;* \(#,##0\);_(&quot;$&quot;* &quot;-&quot;??_);_(@_)"/>
    <numFmt numFmtId="167" formatCode="0.0%"/>
    <numFmt numFmtId="168" formatCode="mm/yyyy"/>
    <numFmt numFmtId="169" formatCode="0."/>
  </numFmts>
  <fonts count="54"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b/>
      <u/>
      <sz val="11"/>
      <name val="Arial"/>
      <family val="2"/>
    </font>
    <font>
      <sz val="12"/>
      <name val="Arial"/>
      <family val="2"/>
    </font>
    <font>
      <b/>
      <sz val="11"/>
      <name val="Arial"/>
      <family val="2"/>
    </font>
    <font>
      <b/>
      <u/>
      <sz val="9"/>
      <name val="Arial"/>
      <family val="2"/>
    </font>
    <font>
      <b/>
      <sz val="10"/>
      <name val="Arial"/>
      <family val="2"/>
    </font>
    <font>
      <b/>
      <sz val="36"/>
      <name val="Arial"/>
      <family val="2"/>
    </font>
    <font>
      <b/>
      <sz val="12"/>
      <name val="Arial"/>
      <family val="2"/>
    </font>
    <font>
      <b/>
      <i/>
      <sz val="12"/>
      <name val="Arial"/>
      <family val="2"/>
    </font>
    <font>
      <b/>
      <sz val="12"/>
      <color indexed="9"/>
      <name val="Arial"/>
      <family val="2"/>
    </font>
    <font>
      <b/>
      <sz val="14"/>
      <name val="Arial"/>
      <family val="2"/>
    </font>
    <font>
      <b/>
      <sz val="14"/>
      <color indexed="9"/>
      <name val="Arial"/>
      <family val="2"/>
    </font>
    <font>
      <b/>
      <u/>
      <sz val="14"/>
      <name val="Arial"/>
      <family val="2"/>
    </font>
    <font>
      <sz val="18"/>
      <name val="Arial"/>
      <family val="2"/>
    </font>
    <font>
      <b/>
      <sz val="18"/>
      <color indexed="9"/>
      <name val="Arial"/>
      <family val="2"/>
    </font>
    <font>
      <b/>
      <i/>
      <u/>
      <sz val="12"/>
      <name val="Arial"/>
      <family val="2"/>
    </font>
    <font>
      <i/>
      <sz val="12"/>
      <name val="Arial"/>
      <family val="2"/>
    </font>
    <font>
      <sz val="9"/>
      <color indexed="10"/>
      <name val="Arial"/>
      <family val="2"/>
    </font>
    <font>
      <b/>
      <sz val="9"/>
      <color indexed="10"/>
      <name val="Arial"/>
      <family val="2"/>
    </font>
    <font>
      <b/>
      <sz val="14"/>
      <color indexed="10"/>
      <name val="Arial"/>
      <family val="2"/>
    </font>
    <font>
      <i/>
      <u/>
      <sz val="12"/>
      <name val="Arial"/>
      <family val="2"/>
    </font>
    <font>
      <sz val="12"/>
      <color indexed="9"/>
      <name val="Arial"/>
      <family val="2"/>
    </font>
    <font>
      <u/>
      <sz val="12"/>
      <name val="Arial"/>
      <family val="2"/>
    </font>
    <font>
      <b/>
      <sz val="12"/>
      <color theme="1"/>
      <name val="Arial"/>
      <family val="2"/>
    </font>
    <font>
      <b/>
      <sz val="12"/>
      <color rgb="FF002060"/>
      <name val="Arial"/>
      <family val="2"/>
    </font>
    <font>
      <sz val="9"/>
      <color rgb="FFFF0000"/>
      <name val="Arial"/>
      <family val="2"/>
    </font>
    <font>
      <b/>
      <sz val="12"/>
      <color theme="0"/>
      <name val="Arial"/>
      <family val="2"/>
    </font>
    <font>
      <i/>
      <sz val="12"/>
      <color rgb="FFFF0000"/>
      <name val="Arial"/>
      <family val="2"/>
    </font>
    <font>
      <sz val="12"/>
      <color theme="1"/>
      <name val="Arial"/>
      <family val="2"/>
    </font>
    <font>
      <sz val="12"/>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indexed="54"/>
        <bgColor indexed="64"/>
      </patternFill>
    </fill>
    <fill>
      <patternFill patternType="solid">
        <fgColor theme="4" tint="0.59999389629810485"/>
        <bgColor indexed="64"/>
      </patternFill>
    </fill>
    <fill>
      <patternFill patternType="solid">
        <fgColor theme="0"/>
        <bgColor indexed="64"/>
      </patternFill>
    </fill>
    <fill>
      <patternFill patternType="solid">
        <fgColor rgb="FF000080"/>
        <bgColor indexed="64"/>
      </patternFill>
    </fill>
    <fill>
      <patternFill patternType="solid">
        <fgColor rgb="FFC0C0C0"/>
        <bgColor indexed="64"/>
      </patternFill>
    </fill>
    <fill>
      <patternFill patternType="darkUp">
        <bgColor theme="0" tint="-0.249977111117893"/>
      </patternFill>
    </fill>
    <fill>
      <patternFill patternType="solid">
        <fgColor theme="9" tint="0.39997558519241921"/>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4"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516">
    <xf numFmtId="0" fontId="0" fillId="0" borderId="0" xfId="0"/>
    <xf numFmtId="0" fontId="20" fillId="24" borderId="0" xfId="0" applyFont="1" applyFill="1" applyAlignment="1" applyProtection="1">
      <alignment wrapText="1"/>
    </xf>
    <xf numFmtId="0" fontId="20" fillId="24" borderId="10" xfId="0" applyFont="1" applyFill="1" applyBorder="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1" xfId="0" applyFont="1" applyFill="1" applyBorder="1" applyAlignment="1" applyProtection="1">
      <alignment wrapText="1"/>
    </xf>
    <xf numFmtId="0" fontId="20" fillId="0" borderId="11"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2" xfId="0" applyFont="1" applyFill="1" applyBorder="1" applyAlignment="1" applyProtection="1">
      <alignment wrapText="1"/>
    </xf>
    <xf numFmtId="0" fontId="20" fillId="26" borderId="12" xfId="0" applyFont="1" applyFill="1" applyBorder="1" applyAlignment="1" applyProtection="1">
      <alignment wrapText="1"/>
    </xf>
    <xf numFmtId="0" fontId="20" fillId="0" borderId="0" xfId="0" applyFont="1" applyFill="1" applyBorder="1" applyAlignment="1" applyProtection="1">
      <alignment wrapText="1"/>
    </xf>
    <xf numFmtId="0" fontId="22" fillId="0" borderId="0" xfId="0" applyFont="1" applyFill="1" applyBorder="1" applyAlignment="1" applyProtection="1">
      <alignment horizontal="left" wrapText="1"/>
    </xf>
    <xf numFmtId="0" fontId="20" fillId="0" borderId="12" xfId="0" applyFont="1" applyFill="1" applyBorder="1" applyAlignment="1" applyProtection="1">
      <alignment wrapText="1"/>
    </xf>
    <xf numFmtId="0" fontId="20" fillId="0" borderId="13" xfId="0" applyFont="1" applyFill="1" applyBorder="1" applyAlignment="1" applyProtection="1">
      <alignment wrapText="1"/>
    </xf>
    <xf numFmtId="0" fontId="20" fillId="0" borderId="14" xfId="0" applyFont="1" applyFill="1" applyBorder="1" applyAlignment="1" applyProtection="1">
      <alignment wrapText="1"/>
    </xf>
    <xf numFmtId="0" fontId="25" fillId="0" borderId="0" xfId="0" applyFont="1" applyFill="1" applyBorder="1" applyAlignment="1" applyProtection="1">
      <alignment horizontal="left" wrapText="1"/>
    </xf>
    <xf numFmtId="49" fontId="20" fillId="24" borderId="0" xfId="0" applyNumberFormat="1" applyFont="1" applyFill="1" applyAlignment="1" applyProtection="1">
      <alignment wrapText="1"/>
    </xf>
    <xf numFmtId="49" fontId="20" fillId="26" borderId="11"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26" borderId="12"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6" fillId="0" borderId="13" xfId="0" applyFont="1" applyFill="1" applyBorder="1" applyAlignment="1" applyProtection="1">
      <alignment wrapText="1"/>
    </xf>
    <xf numFmtId="0" fontId="20" fillId="0" borderId="15" xfId="0" applyFont="1" applyFill="1" applyBorder="1" applyAlignment="1" applyProtection="1">
      <alignment wrapText="1"/>
    </xf>
    <xf numFmtId="0" fontId="22" fillId="26" borderId="12" xfId="0" applyFont="1" applyFill="1" applyBorder="1" applyAlignment="1" applyProtection="1">
      <alignment wrapText="1"/>
    </xf>
    <xf numFmtId="0" fontId="22" fillId="24" borderId="0" xfId="0" applyFont="1" applyFill="1" applyBorder="1" applyAlignment="1" applyProtection="1">
      <alignment wrapText="1"/>
    </xf>
    <xf numFmtId="0" fontId="20" fillId="26" borderId="16"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8" fillId="24"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4" fillId="0" borderId="0" xfId="0" applyNumberFormat="1" applyFont="1" applyBorder="1" applyAlignment="1" applyProtection="1">
      <alignment horizontal="left" vertical="top" wrapText="1" readingOrder="1"/>
    </xf>
    <xf numFmtId="0" fontId="30" fillId="25" borderId="0" xfId="0" applyFont="1" applyFill="1" applyBorder="1" applyAlignment="1" applyProtection="1">
      <alignment vertical="center" wrapText="1"/>
    </xf>
    <xf numFmtId="0" fontId="24" fillId="0" borderId="0" xfId="0" applyFont="1" applyFill="1" applyBorder="1" applyAlignment="1" applyProtection="1">
      <alignment horizontal="left"/>
    </xf>
    <xf numFmtId="0" fontId="24" fillId="0" borderId="0" xfId="0" applyNumberFormat="1" applyFont="1" applyBorder="1" applyAlignment="1" applyProtection="1">
      <alignment horizontal="left" vertical="top" readingOrder="1"/>
    </xf>
    <xf numFmtId="0" fontId="22" fillId="0" borderId="13" xfId="0" applyFont="1" applyFill="1" applyBorder="1" applyAlignment="1" applyProtection="1">
      <alignment wrapText="1"/>
    </xf>
    <xf numFmtId="0" fontId="23" fillId="0" borderId="13" xfId="0" applyFont="1" applyFill="1" applyBorder="1" applyAlignment="1" applyProtection="1">
      <alignment wrapText="1"/>
    </xf>
    <xf numFmtId="0" fontId="20" fillId="26" borderId="18" xfId="0" applyFont="1" applyFill="1" applyBorder="1" applyAlignment="1" applyProtection="1">
      <alignment wrapText="1"/>
    </xf>
    <xf numFmtId="0" fontId="24" fillId="0" borderId="15" xfId="0" applyFont="1" applyFill="1" applyBorder="1" applyAlignment="1" applyProtection="1">
      <alignment horizontal="left"/>
    </xf>
    <xf numFmtId="49" fontId="20" fillId="0" borderId="15" xfId="0" applyNumberFormat="1" applyFont="1" applyFill="1" applyBorder="1" applyAlignment="1" applyProtection="1">
      <alignment wrapText="1"/>
    </xf>
    <xf numFmtId="49" fontId="20" fillId="26" borderId="18" xfId="0" applyNumberFormat="1" applyFont="1" applyFill="1" applyBorder="1" applyAlignment="1" applyProtection="1">
      <alignment wrapText="1"/>
    </xf>
    <xf numFmtId="0" fontId="24" fillId="0" borderId="15" xfId="0" applyNumberFormat="1" applyFont="1" applyBorder="1" applyAlignment="1" applyProtection="1">
      <alignment horizontal="left" vertical="top" wrapText="1" readingOrder="1"/>
    </xf>
    <xf numFmtId="0" fontId="24" fillId="0" borderId="15" xfId="0" applyNumberFormat="1" applyFont="1" applyBorder="1" applyAlignment="1" applyProtection="1">
      <alignment horizontal="left" vertical="top" readingOrder="1"/>
    </xf>
    <xf numFmtId="49" fontId="20" fillId="0" borderId="13" xfId="0" applyNumberFormat="1" applyFont="1" applyFill="1" applyBorder="1" applyAlignment="1" applyProtection="1">
      <alignment wrapText="1"/>
    </xf>
    <xf numFmtId="0" fontId="20" fillId="24" borderId="15"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49" fontId="20" fillId="0" borderId="0" xfId="0" applyNumberFormat="1" applyFont="1" applyFill="1" applyAlignment="1" applyProtection="1">
      <alignment wrapText="1"/>
    </xf>
    <xf numFmtId="0" fontId="32" fillId="0" borderId="0" xfId="0" applyFont="1" applyFill="1" applyBorder="1" applyAlignment="1">
      <alignment horizontal="left" wrapText="1"/>
    </xf>
    <xf numFmtId="0" fontId="37" fillId="0" borderId="0" xfId="0" applyFont="1" applyFill="1" applyAlignment="1" applyProtection="1">
      <alignment wrapText="1"/>
    </xf>
    <xf numFmtId="0" fontId="37" fillId="24" borderId="0" xfId="0" applyFont="1" applyFill="1" applyAlignment="1" applyProtection="1">
      <alignment wrapText="1"/>
    </xf>
    <xf numFmtId="0" fontId="37" fillId="24" borderId="12"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36" fillId="0" borderId="0" xfId="0" applyNumberFormat="1" applyFont="1" applyFill="1" applyBorder="1" applyAlignment="1" applyProtection="1">
      <alignment horizontal="left" readingOrder="1"/>
    </xf>
    <xf numFmtId="0" fontId="24" fillId="0" borderId="13" xfId="0" applyNumberFormat="1" applyFont="1" applyFill="1" applyBorder="1" applyAlignment="1" applyProtection="1">
      <alignment horizontal="left" vertical="top" wrapText="1" readingOrder="1"/>
    </xf>
    <xf numFmtId="0" fontId="24" fillId="0" borderId="13" xfId="0" applyNumberFormat="1" applyFont="1" applyFill="1" applyBorder="1" applyAlignment="1" applyProtection="1">
      <alignment horizontal="left" vertical="top" readingOrder="1"/>
    </xf>
    <xf numFmtId="0" fontId="24" fillId="0" borderId="15" xfId="0" applyNumberFormat="1" applyFont="1" applyFill="1" applyBorder="1" applyAlignment="1" applyProtection="1">
      <alignment horizontal="left" vertical="top" wrapText="1" readingOrder="1"/>
    </xf>
    <xf numFmtId="0" fontId="24" fillId="0" borderId="15" xfId="0" applyNumberFormat="1" applyFont="1" applyFill="1" applyBorder="1" applyAlignment="1" applyProtection="1">
      <alignment horizontal="left" readingOrder="1"/>
    </xf>
    <xf numFmtId="0" fontId="24" fillId="0" borderId="13" xfId="0" applyNumberFormat="1" applyFont="1" applyFill="1" applyBorder="1" applyAlignment="1" applyProtection="1">
      <alignment horizontal="left" readingOrder="1"/>
    </xf>
    <xf numFmtId="0" fontId="32" fillId="0" borderId="0" xfId="0" applyFont="1" applyFill="1" applyBorder="1"/>
    <xf numFmtId="0" fontId="24" fillId="0" borderId="0" xfId="0" applyNumberFormat="1" applyFont="1" applyFill="1" applyBorder="1" applyAlignment="1" applyProtection="1">
      <alignment horizontal="right" readingOrder="1"/>
    </xf>
    <xf numFmtId="0" fontId="24" fillId="0" borderId="0" xfId="0" applyNumberFormat="1" applyFont="1" applyFill="1" applyBorder="1" applyAlignment="1" applyProtection="1">
      <alignment horizontal="center" readingOrder="1"/>
    </xf>
    <xf numFmtId="0" fontId="26" fillId="0" borderId="0" xfId="0" applyFont="1" applyFill="1" applyBorder="1" applyAlignment="1" applyProtection="1">
      <alignment horizontal="left"/>
    </xf>
    <xf numFmtId="0" fontId="26" fillId="0" borderId="0" xfId="0" applyFont="1" applyFill="1" applyBorder="1" applyAlignment="1" applyProtection="1">
      <alignment horizontal="left" vertical="center"/>
    </xf>
    <xf numFmtId="49" fontId="26" fillId="25" borderId="0" xfId="0" applyNumberFormat="1" applyFont="1" applyFill="1" applyAlignment="1" applyProtection="1">
      <alignment vertical="center" wrapText="1"/>
    </xf>
    <xf numFmtId="0" fontId="26" fillId="0" borderId="0" xfId="0" applyNumberFormat="1" applyFont="1" applyFill="1" applyBorder="1" applyAlignment="1" applyProtection="1">
      <alignment horizontal="left" vertical="top" wrapText="1" readingOrder="1"/>
    </xf>
    <xf numFmtId="0" fontId="26" fillId="0" borderId="0" xfId="0" applyNumberFormat="1" applyFont="1" applyBorder="1" applyAlignment="1" applyProtection="1">
      <alignment horizontal="left" vertical="top" wrapText="1" readingOrder="1"/>
    </xf>
    <xf numFmtId="0" fontId="26" fillId="0" borderId="0" xfId="0" applyNumberFormat="1" applyFont="1" applyBorder="1" applyAlignment="1" applyProtection="1">
      <alignment horizontal="left" vertical="top" readingOrder="1"/>
    </xf>
    <xf numFmtId="0" fontId="26" fillId="0" borderId="0" xfId="0" applyNumberFormat="1" applyFont="1" applyFill="1" applyBorder="1" applyAlignment="1" applyProtection="1">
      <alignment horizontal="left" vertical="top" readingOrder="1"/>
    </xf>
    <xf numFmtId="0" fontId="26" fillId="0" borderId="0" xfId="0" applyFont="1" applyFill="1" applyBorder="1" applyAlignment="1" applyProtection="1">
      <alignment horizontal="left" vertical="top" wrapText="1"/>
    </xf>
    <xf numFmtId="0" fontId="41" fillId="24" borderId="0" xfId="0" applyFont="1" applyFill="1" applyAlignment="1" applyProtection="1">
      <alignment wrapText="1"/>
    </xf>
    <xf numFmtId="0" fontId="41" fillId="24" borderId="0" xfId="0" applyFont="1" applyFill="1" applyAlignment="1" applyProtection="1"/>
    <xf numFmtId="0" fontId="42" fillId="24" borderId="0" xfId="0" applyFont="1" applyFill="1" applyAlignment="1" applyProtection="1">
      <alignment wrapText="1"/>
    </xf>
    <xf numFmtId="0" fontId="43" fillId="0" borderId="0" xfId="0" applyFont="1" applyFill="1" applyBorder="1" applyAlignment="1" applyProtection="1">
      <alignment horizontal="left"/>
    </xf>
    <xf numFmtId="0" fontId="34"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wrapText="1"/>
    </xf>
    <xf numFmtId="0" fontId="39" fillId="0" borderId="0" xfId="0" applyFont="1" applyFill="1" applyBorder="1" applyAlignment="1" applyProtection="1">
      <alignment horizontal="left" wrapText="1"/>
    </xf>
    <xf numFmtId="0" fontId="26" fillId="0" borderId="0" xfId="0" applyFont="1" applyFill="1" applyBorder="1" applyAlignment="1" applyProtection="1">
      <alignment wrapText="1"/>
    </xf>
    <xf numFmtId="0" fontId="26" fillId="0" borderId="0" xfId="0" applyFont="1" applyFill="1" applyBorder="1" applyAlignment="1" applyProtection="1">
      <alignment horizontal="left" vertical="top"/>
    </xf>
    <xf numFmtId="0" fontId="26" fillId="0" borderId="0" xfId="0" applyFont="1" applyFill="1" applyBorder="1" applyAlignment="1" applyProtection="1">
      <alignment vertical="top" wrapText="1"/>
    </xf>
    <xf numFmtId="0" fontId="20" fillId="24" borderId="0" xfId="0" applyFont="1" applyFill="1" applyAlignment="1" applyProtection="1">
      <alignment vertical="top" wrapText="1"/>
    </xf>
    <xf numFmtId="0" fontId="20" fillId="26" borderId="11" xfId="0" applyFont="1" applyFill="1" applyBorder="1" applyAlignment="1" applyProtection="1">
      <alignment vertical="top" wrapText="1"/>
    </xf>
    <xf numFmtId="0" fontId="22" fillId="25" borderId="0" xfId="0" applyFont="1" applyFill="1" applyBorder="1" applyAlignment="1" applyProtection="1">
      <alignment vertical="top" wrapText="1"/>
    </xf>
    <xf numFmtId="0" fontId="20"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top"/>
    </xf>
    <xf numFmtId="0" fontId="20" fillId="26" borderId="12" xfId="0" applyFont="1" applyFill="1" applyBorder="1" applyAlignment="1" applyProtection="1">
      <alignment vertical="top" wrapText="1"/>
    </xf>
    <xf numFmtId="0" fontId="24" fillId="0" borderId="10" xfId="0" applyFont="1" applyFill="1" applyBorder="1" applyAlignment="1" applyProtection="1">
      <alignment horizontal="left"/>
    </xf>
    <xf numFmtId="0" fontId="40" fillId="24" borderId="0" xfId="0" applyFont="1" applyFill="1" applyAlignment="1" applyProtection="1">
      <alignment vertical="top" wrapText="1"/>
    </xf>
    <xf numFmtId="0" fontId="40" fillId="26" borderId="11" xfId="0" applyFont="1" applyFill="1" applyBorder="1" applyAlignment="1" applyProtection="1">
      <alignment vertical="top" wrapText="1"/>
    </xf>
    <xf numFmtId="0" fontId="32" fillId="25" borderId="0" xfId="0" applyFont="1" applyFill="1" applyBorder="1" applyAlignment="1" applyProtection="1">
      <alignment vertical="top" wrapText="1"/>
    </xf>
    <xf numFmtId="0" fontId="40" fillId="0" borderId="0" xfId="0" applyFont="1" applyFill="1" applyBorder="1" applyAlignment="1" applyProtection="1">
      <alignment horizontal="left" vertical="top"/>
    </xf>
    <xf numFmtId="0" fontId="40" fillId="26" borderId="12" xfId="0" applyFont="1" applyFill="1" applyBorder="1" applyAlignment="1" applyProtection="1">
      <alignment vertical="top" wrapText="1"/>
    </xf>
    <xf numFmtId="49" fontId="26" fillId="26" borderId="11" xfId="0" applyNumberFormat="1" applyFont="1" applyFill="1" applyBorder="1" applyAlignment="1" applyProtection="1">
      <alignment wrapText="1"/>
    </xf>
    <xf numFmtId="49" fontId="26" fillId="0" borderId="0" xfId="0" applyNumberFormat="1" applyFont="1" applyFill="1" applyBorder="1" applyAlignment="1" applyProtection="1">
      <alignment wrapText="1"/>
    </xf>
    <xf numFmtId="49" fontId="26" fillId="26" borderId="12" xfId="0" applyNumberFormat="1" applyFont="1" applyFill="1" applyBorder="1" applyAlignment="1" applyProtection="1">
      <alignment wrapText="1"/>
    </xf>
    <xf numFmtId="49" fontId="26" fillId="24" borderId="0" xfId="0" applyNumberFormat="1" applyFont="1" applyFill="1" applyAlignment="1" applyProtection="1">
      <alignment wrapText="1"/>
    </xf>
    <xf numFmtId="49" fontId="26" fillId="24" borderId="0" xfId="0" applyNumberFormat="1" applyFont="1" applyFill="1" applyAlignment="1" applyProtection="1">
      <alignment vertical="top" wrapText="1"/>
    </xf>
    <xf numFmtId="49" fontId="26" fillId="26" borderId="11" xfId="0" applyNumberFormat="1" applyFont="1" applyFill="1" applyBorder="1" applyAlignment="1" applyProtection="1">
      <alignment vertical="top" wrapText="1"/>
    </xf>
    <xf numFmtId="49" fontId="26" fillId="26" borderId="12" xfId="0" applyNumberFormat="1" applyFont="1" applyFill="1" applyBorder="1" applyAlignment="1" applyProtection="1">
      <alignment vertical="top" wrapText="1"/>
    </xf>
    <xf numFmtId="49" fontId="26" fillId="24" borderId="0" xfId="0" applyNumberFormat="1" applyFont="1" applyFill="1" applyBorder="1" applyAlignment="1" applyProtection="1">
      <alignment wrapText="1"/>
    </xf>
    <xf numFmtId="0" fontId="24" fillId="0" borderId="0" xfId="0" applyFont="1"/>
    <xf numFmtId="0" fontId="24" fillId="0" borderId="0" xfId="0" applyFont="1" applyFill="1" applyBorder="1" applyAlignment="1" applyProtection="1">
      <alignment horizontal="left" vertical="center"/>
    </xf>
    <xf numFmtId="49" fontId="20" fillId="24" borderId="0" xfId="0" applyNumberFormat="1" applyFont="1" applyFill="1" applyBorder="1" applyAlignment="1" applyProtection="1">
      <alignment wrapText="1"/>
    </xf>
    <xf numFmtId="49" fontId="26" fillId="26" borderId="18" xfId="0" applyNumberFormat="1" applyFont="1" applyFill="1" applyBorder="1" applyAlignment="1" applyProtection="1">
      <alignment wrapText="1"/>
    </xf>
    <xf numFmtId="49" fontId="20" fillId="24" borderId="0" xfId="0" applyNumberFormat="1" applyFont="1" applyFill="1" applyAlignment="1" applyProtection="1">
      <alignment vertical="center" wrapText="1"/>
    </xf>
    <xf numFmtId="49" fontId="20" fillId="26" borderId="18" xfId="0" applyNumberFormat="1" applyFont="1" applyFill="1" applyBorder="1" applyAlignment="1" applyProtection="1">
      <alignment vertical="center" wrapText="1"/>
    </xf>
    <xf numFmtId="49" fontId="20" fillId="0" borderId="0" xfId="0" applyNumberFormat="1" applyFont="1" applyFill="1" applyBorder="1" applyAlignment="1" applyProtection="1">
      <alignment vertical="center" wrapText="1"/>
    </xf>
    <xf numFmtId="0" fontId="20" fillId="0" borderId="0" xfId="0" applyFont="1" applyFill="1" applyBorder="1" applyAlignment="1" applyProtection="1">
      <alignment vertical="center" wrapText="1"/>
    </xf>
    <xf numFmtId="0" fontId="24" fillId="0" borderId="0" xfId="0" applyNumberFormat="1" applyFont="1" applyFill="1" applyBorder="1" applyAlignment="1" applyProtection="1">
      <alignment horizontal="left" vertical="center" wrapText="1"/>
    </xf>
    <xf numFmtId="49" fontId="20" fillId="26" borderId="12" xfId="0" applyNumberFormat="1" applyFont="1" applyFill="1" applyBorder="1" applyAlignment="1" applyProtection="1">
      <alignment vertical="center" wrapText="1"/>
    </xf>
    <xf numFmtId="0" fontId="20" fillId="28" borderId="0" xfId="0" applyFont="1" applyFill="1" applyAlignment="1" applyProtection="1">
      <alignment wrapText="1"/>
    </xf>
    <xf numFmtId="49" fontId="26" fillId="26" borderId="18" xfId="0" applyNumberFormat="1" applyFont="1" applyFill="1" applyBorder="1" applyAlignment="1" applyProtection="1">
      <alignment vertical="center" wrapText="1"/>
    </xf>
    <xf numFmtId="49" fontId="26" fillId="0" borderId="0" xfId="0" applyNumberFormat="1"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0" xfId="0" applyNumberFormat="1" applyFont="1" applyFill="1" applyBorder="1" applyAlignment="1" applyProtection="1">
      <alignment horizontal="left" vertical="center" wrapText="1" readingOrder="1"/>
    </xf>
    <xf numFmtId="49" fontId="26" fillId="26" borderId="12" xfId="0" applyNumberFormat="1" applyFont="1" applyFill="1" applyBorder="1" applyAlignment="1" applyProtection="1">
      <alignment vertical="center" wrapText="1"/>
    </xf>
    <xf numFmtId="49" fontId="26" fillId="24" borderId="0" xfId="0" applyNumberFormat="1" applyFont="1" applyFill="1" applyAlignment="1" applyProtection="1">
      <alignment vertical="center" wrapText="1"/>
    </xf>
    <xf numFmtId="0" fontId="27" fillId="24" borderId="0" xfId="0" applyFont="1" applyFill="1" applyAlignment="1" applyProtection="1">
      <alignment horizontal="center" wrapText="1"/>
    </xf>
    <xf numFmtId="49" fontId="26" fillId="0" borderId="0" xfId="0" quotePrefix="1" applyNumberFormat="1" applyFont="1" applyFill="1" applyBorder="1" applyAlignment="1" applyProtection="1">
      <alignment wrapText="1"/>
    </xf>
    <xf numFmtId="0" fontId="24" fillId="0" borderId="0" xfId="0" applyFont="1" applyAlignment="1">
      <alignment wrapText="1"/>
    </xf>
    <xf numFmtId="169" fontId="26" fillId="0" borderId="0" xfId="0" applyNumberFormat="1" applyFont="1" applyFill="1" applyBorder="1" applyAlignment="1" applyProtection="1">
      <alignment vertical="center" wrapText="1"/>
    </xf>
    <xf numFmtId="0" fontId="26" fillId="0" borderId="15" xfId="0" applyFont="1" applyFill="1" applyBorder="1" applyAlignment="1" applyProtection="1">
      <alignment wrapText="1"/>
    </xf>
    <xf numFmtId="0" fontId="26" fillId="0" borderId="15" xfId="0" applyNumberFormat="1" applyFont="1" applyFill="1" applyBorder="1" applyAlignment="1" applyProtection="1">
      <alignment horizontal="left" readingOrder="1"/>
    </xf>
    <xf numFmtId="0" fontId="26" fillId="0" borderId="15" xfId="0" applyNumberFormat="1" applyFont="1" applyFill="1" applyBorder="1" applyAlignment="1" applyProtection="1">
      <alignment horizontal="left" vertical="top" wrapText="1" readingOrder="1"/>
    </xf>
    <xf numFmtId="49" fontId="26" fillId="26" borderId="18" xfId="0" applyNumberFormat="1" applyFont="1" applyFill="1" applyBorder="1" applyAlignment="1" applyProtection="1">
      <alignment horizontal="left" wrapText="1"/>
    </xf>
    <xf numFmtId="49" fontId="26" fillId="0" borderId="0" xfId="0" applyNumberFormat="1" applyFont="1" applyFill="1" applyBorder="1" applyAlignment="1" applyProtection="1">
      <alignment horizontal="left" wrapText="1"/>
    </xf>
    <xf numFmtId="0" fontId="26" fillId="0" borderId="0" xfId="0" applyFont="1" applyFill="1" applyBorder="1" applyAlignment="1" applyProtection="1">
      <alignment horizontal="left" wrapText="1"/>
    </xf>
    <xf numFmtId="49" fontId="26" fillId="26" borderId="12" xfId="0" applyNumberFormat="1" applyFont="1" applyFill="1" applyBorder="1" applyAlignment="1" applyProtection="1">
      <alignment horizontal="left" wrapText="1"/>
    </xf>
    <xf numFmtId="49" fontId="26" fillId="24" borderId="0" xfId="0" applyNumberFormat="1" applyFont="1" applyFill="1" applyAlignment="1" applyProtection="1">
      <alignment horizontal="left" wrapText="1"/>
    </xf>
    <xf numFmtId="0" fontId="33" fillId="0" borderId="0" xfId="0" applyFont="1" applyFill="1" applyBorder="1" applyAlignment="1" applyProtection="1">
      <alignment vertical="center" wrapText="1"/>
    </xf>
    <xf numFmtId="0" fontId="26" fillId="24" borderId="0" xfId="0" applyFont="1" applyFill="1" applyAlignment="1" applyProtection="1">
      <alignment wrapText="1"/>
    </xf>
    <xf numFmtId="0" fontId="26" fillId="26" borderId="11" xfId="0" applyFont="1" applyFill="1" applyBorder="1" applyAlignment="1" applyProtection="1">
      <alignment wrapText="1"/>
    </xf>
    <xf numFmtId="0" fontId="26" fillId="0" borderId="11" xfId="0" applyFont="1" applyFill="1" applyBorder="1" applyAlignment="1" applyProtection="1">
      <alignment wrapText="1"/>
    </xf>
    <xf numFmtId="0" fontId="26" fillId="0" borderId="12" xfId="0" applyFont="1" applyFill="1" applyBorder="1" applyAlignment="1" applyProtection="1">
      <alignment wrapText="1"/>
    </xf>
    <xf numFmtId="0" fontId="26" fillId="26" borderId="12" xfId="0" applyFont="1" applyFill="1" applyBorder="1" applyAlignment="1" applyProtection="1">
      <alignment wrapText="1"/>
    </xf>
    <xf numFmtId="0" fontId="26" fillId="25" borderId="0" xfId="0" applyFont="1" applyFill="1" applyAlignment="1" applyProtection="1">
      <alignment wrapText="1"/>
    </xf>
    <xf numFmtId="0" fontId="26" fillId="29" borderId="0" xfId="38" applyFont="1" applyFill="1" applyBorder="1" applyAlignment="1" applyProtection="1">
      <alignment horizontal="left" vertical="top" wrapText="1"/>
    </xf>
    <xf numFmtId="0" fontId="20" fillId="29" borderId="11" xfId="38" applyFont="1" applyFill="1" applyBorder="1" applyAlignment="1" applyProtection="1">
      <alignment wrapText="1"/>
    </xf>
    <xf numFmtId="0" fontId="22" fillId="29" borderId="0" xfId="38" applyFont="1" applyFill="1" applyBorder="1" applyAlignment="1" applyProtection="1">
      <alignment wrapText="1"/>
    </xf>
    <xf numFmtId="0" fontId="26" fillId="29" borderId="11" xfId="38" applyFont="1" applyFill="1" applyBorder="1" applyAlignment="1" applyProtection="1">
      <alignment wrapText="1"/>
    </xf>
    <xf numFmtId="0" fontId="26" fillId="29" borderId="0" xfId="38" applyFont="1" applyFill="1" applyBorder="1" applyAlignment="1" applyProtection="1">
      <alignment wrapText="1"/>
    </xf>
    <xf numFmtId="0" fontId="26" fillId="29" borderId="12" xfId="38" applyFont="1" applyFill="1" applyBorder="1" applyAlignment="1" applyProtection="1">
      <alignment horizontal="left" vertical="top" wrapText="1"/>
    </xf>
    <xf numFmtId="0" fontId="31" fillId="29" borderId="0" xfId="38" applyFont="1" applyFill="1" applyBorder="1" applyAlignment="1" applyProtection="1">
      <alignment wrapText="1"/>
    </xf>
    <xf numFmtId="0" fontId="47" fillId="0" borderId="0" xfId="0" applyFont="1"/>
    <xf numFmtId="0" fontId="31" fillId="29" borderId="0" xfId="38" applyFont="1" applyFill="1" applyBorder="1" applyAlignment="1" applyProtection="1">
      <alignment horizontal="left" vertical="top" wrapText="1"/>
    </xf>
    <xf numFmtId="0" fontId="31" fillId="29" borderId="12" xfId="38" applyFont="1" applyFill="1" applyBorder="1" applyAlignment="1" applyProtection="1">
      <alignment horizontal="left" vertical="top" wrapText="1"/>
    </xf>
    <xf numFmtId="0" fontId="26" fillId="29" borderId="0" xfId="38" applyFont="1" applyFill="1" applyBorder="1" applyAlignment="1" applyProtection="1">
      <alignment horizontal="left" vertical="top" wrapText="1" indent="2"/>
    </xf>
    <xf numFmtId="0" fontId="26" fillId="29" borderId="0" xfId="0" applyFont="1" applyFill="1" applyBorder="1" applyAlignment="1" applyProtection="1">
      <alignment horizontal="left" vertical="top" indent="3"/>
    </xf>
    <xf numFmtId="0" fontId="20" fillId="29" borderId="15" xfId="38" applyFont="1" applyFill="1" applyBorder="1" applyAlignment="1" applyProtection="1">
      <alignment wrapText="1"/>
    </xf>
    <xf numFmtId="0" fontId="22" fillId="29" borderId="15" xfId="38" applyFont="1" applyFill="1" applyBorder="1" applyAlignment="1" applyProtection="1">
      <alignment horizontal="left" wrapText="1"/>
    </xf>
    <xf numFmtId="0" fontId="48" fillId="29" borderId="0" xfId="38" applyFont="1" applyFill="1" applyBorder="1" applyAlignment="1" applyProtection="1">
      <alignment horizontal="center" vertical="center" wrapText="1"/>
    </xf>
    <xf numFmtId="0" fontId="20" fillId="24" borderId="0" xfId="0" applyFont="1" applyFill="1" applyAlignment="1" applyProtection="1">
      <alignment vertical="center" wrapText="1"/>
    </xf>
    <xf numFmtId="0" fontId="20" fillId="26" borderId="11" xfId="0" applyFont="1" applyFill="1" applyBorder="1" applyAlignment="1" applyProtection="1">
      <alignment vertical="center" wrapText="1"/>
    </xf>
    <xf numFmtId="0" fontId="26" fillId="29" borderId="11" xfId="38" applyFont="1" applyFill="1" applyBorder="1" applyAlignment="1" applyProtection="1">
      <alignment vertical="center" wrapText="1"/>
    </xf>
    <xf numFmtId="0" fontId="31" fillId="29" borderId="0" xfId="38" applyFont="1" applyFill="1" applyBorder="1" applyAlignment="1" applyProtection="1">
      <alignment vertical="center" wrapText="1"/>
    </xf>
    <xf numFmtId="0" fontId="47" fillId="0" borderId="0" xfId="0" applyFont="1" applyAlignment="1">
      <alignment vertical="center"/>
    </xf>
    <xf numFmtId="0" fontId="31" fillId="29" borderId="0" xfId="38" applyFont="1" applyFill="1" applyBorder="1" applyAlignment="1" applyProtection="1">
      <alignment horizontal="left" vertical="center" wrapText="1"/>
    </xf>
    <xf numFmtId="0" fontId="31" fillId="29" borderId="12" xfId="38" applyFont="1" applyFill="1" applyBorder="1" applyAlignment="1" applyProtection="1">
      <alignment horizontal="left" vertical="center" wrapText="1"/>
    </xf>
    <xf numFmtId="0" fontId="20" fillId="26" borderId="12" xfId="0" applyFont="1" applyFill="1" applyBorder="1" applyAlignment="1" applyProtection="1">
      <alignment vertical="center" wrapText="1"/>
    </xf>
    <xf numFmtId="0" fontId="20" fillId="25" borderId="0" xfId="0" applyFont="1" applyFill="1" applyAlignment="1" applyProtection="1">
      <alignment vertical="center" wrapText="1"/>
    </xf>
    <xf numFmtId="0" fontId="20" fillId="29" borderId="11" xfId="38" applyFont="1" applyFill="1" applyBorder="1" applyAlignment="1" applyProtection="1">
      <alignment vertical="center" wrapText="1"/>
    </xf>
    <xf numFmtId="0" fontId="31" fillId="0" borderId="0" xfId="0" applyFont="1" applyFill="1" applyBorder="1" applyAlignment="1" applyProtection="1">
      <alignment horizontal="left" vertical="center"/>
    </xf>
    <xf numFmtId="0" fontId="34" fillId="29" borderId="12" xfId="38" applyFont="1" applyFill="1" applyBorder="1" applyAlignment="1" applyProtection="1">
      <alignment horizontal="left" vertical="center" wrapText="1"/>
    </xf>
    <xf numFmtId="0" fontId="20" fillId="29" borderId="0" xfId="38" applyFont="1" applyFill="1" applyBorder="1" applyAlignment="1" applyProtection="1">
      <alignment wrapText="1"/>
    </xf>
    <xf numFmtId="0" fontId="49" fillId="29" borderId="0" xfId="38" applyFont="1" applyFill="1" applyBorder="1" applyAlignment="1" applyProtection="1">
      <alignment vertical="center" wrapText="1"/>
    </xf>
    <xf numFmtId="49" fontId="26" fillId="0" borderId="15" xfId="0" applyNumberFormat="1" applyFont="1" applyFill="1" applyBorder="1" applyAlignment="1" applyProtection="1">
      <alignment wrapText="1"/>
    </xf>
    <xf numFmtId="0" fontId="29" fillId="25" borderId="0" xfId="0" applyFont="1" applyFill="1" applyBorder="1" applyAlignment="1" applyProtection="1">
      <alignment horizontal="center" wrapText="1"/>
    </xf>
    <xf numFmtId="0" fontId="30" fillId="25" borderId="0" xfId="0" applyFont="1" applyFill="1" applyBorder="1" applyAlignment="1" applyProtection="1">
      <alignment horizontal="center" vertical="center" wrapText="1"/>
    </xf>
    <xf numFmtId="0" fontId="20" fillId="26" borderId="15" xfId="0" applyFont="1" applyFill="1" applyBorder="1" applyAlignment="1" applyProtection="1">
      <alignment wrapText="1"/>
    </xf>
    <xf numFmtId="0" fontId="20" fillId="29" borderId="11" xfId="0" applyFont="1" applyFill="1" applyBorder="1" applyAlignment="1" applyProtection="1">
      <alignment wrapText="1"/>
    </xf>
    <xf numFmtId="0" fontId="40" fillId="29" borderId="11" xfId="0" applyFont="1" applyFill="1" applyBorder="1" applyAlignment="1" applyProtection="1">
      <alignment vertical="top" wrapText="1"/>
    </xf>
    <xf numFmtId="0" fontId="20" fillId="29" borderId="11" xfId="0" applyFont="1" applyFill="1" applyBorder="1" applyAlignment="1" applyProtection="1">
      <alignment vertical="top" wrapText="1"/>
    </xf>
    <xf numFmtId="49" fontId="20" fillId="29" borderId="11" xfId="0" applyNumberFormat="1" applyFont="1" applyFill="1" applyBorder="1" applyAlignment="1" applyProtection="1">
      <alignment wrapText="1"/>
    </xf>
    <xf numFmtId="0" fontId="20" fillId="29" borderId="19" xfId="0" applyFont="1" applyFill="1" applyBorder="1" applyAlignment="1" applyProtection="1">
      <alignment wrapText="1"/>
    </xf>
    <xf numFmtId="49" fontId="26" fillId="0" borderId="0" xfId="0" applyNumberFormat="1" applyFont="1" applyFill="1" applyBorder="1" applyAlignment="1" applyProtection="1">
      <alignment vertical="top" wrapText="1"/>
    </xf>
    <xf numFmtId="49" fontId="26" fillId="29" borderId="11" xfId="0" applyNumberFormat="1" applyFont="1" applyFill="1" applyBorder="1" applyAlignment="1" applyProtection="1">
      <alignment vertical="top" wrapText="1"/>
    </xf>
    <xf numFmtId="49" fontId="26" fillId="29" borderId="11" xfId="0" applyNumberFormat="1" applyFont="1" applyFill="1" applyBorder="1" applyAlignment="1" applyProtection="1">
      <alignment wrapText="1"/>
    </xf>
    <xf numFmtId="49" fontId="20" fillId="29" borderId="16" xfId="0" applyNumberFormat="1" applyFont="1" applyFill="1" applyBorder="1" applyAlignment="1" applyProtection="1">
      <alignment wrapText="1"/>
    </xf>
    <xf numFmtId="49" fontId="20" fillId="29" borderId="19" xfId="0" applyNumberFormat="1" applyFont="1" applyFill="1" applyBorder="1" applyAlignment="1" applyProtection="1">
      <alignment wrapText="1"/>
    </xf>
    <xf numFmtId="49" fontId="20" fillId="29" borderId="11" xfId="0" applyNumberFormat="1" applyFont="1" applyFill="1" applyBorder="1" applyAlignment="1" applyProtection="1">
      <alignment vertical="center" wrapText="1"/>
    </xf>
    <xf numFmtId="49" fontId="26" fillId="29" borderId="11" xfId="0" applyNumberFormat="1" applyFont="1" applyFill="1" applyBorder="1" applyAlignment="1" applyProtection="1">
      <alignment vertical="center" wrapText="1"/>
    </xf>
    <xf numFmtId="49" fontId="26" fillId="29" borderId="16" xfId="0" applyNumberFormat="1" applyFont="1" applyFill="1" applyBorder="1" applyAlignment="1" applyProtection="1">
      <alignment wrapText="1"/>
    </xf>
    <xf numFmtId="49" fontId="26" fillId="29" borderId="11" xfId="0" applyNumberFormat="1" applyFont="1" applyFill="1" applyBorder="1" applyAlignment="1" applyProtection="1">
      <alignment horizontal="left" wrapText="1"/>
    </xf>
    <xf numFmtId="0" fontId="20" fillId="29" borderId="16" xfId="0" applyFont="1" applyFill="1" applyBorder="1" applyAlignment="1" applyProtection="1">
      <alignment wrapText="1"/>
    </xf>
    <xf numFmtId="168" fontId="26" fillId="0" borderId="20" xfId="0" applyNumberFormat="1" applyFont="1" applyFill="1" applyBorder="1" applyAlignment="1" applyProtection="1">
      <alignment horizontal="center" vertical="center" wrapText="1"/>
      <protection locked="0"/>
    </xf>
    <xf numFmtId="0" fontId="44" fillId="0" borderId="0" xfId="0" applyFont="1" applyFill="1" applyBorder="1" applyAlignment="1">
      <alignment horizontal="left" vertical="center" wrapText="1" indent="1"/>
    </xf>
    <xf numFmtId="0" fontId="23" fillId="0" borderId="12" xfId="0" applyFont="1" applyFill="1" applyBorder="1" applyAlignment="1" applyProtection="1">
      <alignment wrapText="1"/>
    </xf>
    <xf numFmtId="49" fontId="20" fillId="25" borderId="12" xfId="0" applyNumberFormat="1" applyFont="1" applyFill="1" applyBorder="1" applyAlignment="1" applyProtection="1">
      <alignment wrapText="1"/>
    </xf>
    <xf numFmtId="0" fontId="26" fillId="0" borderId="12" xfId="0" applyNumberFormat="1" applyFont="1" applyBorder="1" applyAlignment="1" applyProtection="1">
      <alignment vertical="top" wrapText="1" readingOrder="1"/>
    </xf>
    <xf numFmtId="0" fontId="24" fillId="0" borderId="12" xfId="0" applyNumberFormat="1" applyFont="1" applyBorder="1" applyAlignment="1" applyProtection="1">
      <alignment vertical="top" wrapText="1" readingOrder="1"/>
    </xf>
    <xf numFmtId="0" fontId="26" fillId="0" borderId="12" xfId="0" applyNumberFormat="1" applyFont="1" applyBorder="1" applyAlignment="1" applyProtection="1">
      <alignment horizontal="left" vertical="top" wrapText="1" readingOrder="1"/>
    </xf>
    <xf numFmtId="0" fontId="24" fillId="0" borderId="12" xfId="0" applyNumberFormat="1" applyFont="1" applyBorder="1" applyAlignment="1" applyProtection="1">
      <alignment horizontal="left" vertical="top" wrapText="1" readingOrder="1"/>
    </xf>
    <xf numFmtId="49" fontId="26" fillId="25" borderId="0" xfId="0" applyNumberFormat="1" applyFont="1" applyFill="1" applyBorder="1" applyAlignment="1" applyProtection="1">
      <alignment wrapText="1"/>
    </xf>
    <xf numFmtId="0" fontId="24" fillId="0" borderId="17" xfId="0" applyNumberFormat="1" applyFont="1" applyBorder="1" applyAlignment="1" applyProtection="1">
      <alignment horizontal="left" vertical="top" wrapText="1" readingOrder="1"/>
    </xf>
    <xf numFmtId="0" fontId="26" fillId="29" borderId="0" xfId="0" applyFont="1" applyFill="1" applyBorder="1" applyAlignment="1" applyProtection="1">
      <alignment horizontal="left" vertical="center" indent="2"/>
    </xf>
    <xf numFmtId="49" fontId="26" fillId="29" borderId="19" xfId="0" applyNumberFormat="1" applyFont="1" applyFill="1" applyBorder="1" applyAlignment="1" applyProtection="1">
      <alignment wrapText="1"/>
    </xf>
    <xf numFmtId="0" fontId="36" fillId="0" borderId="0" xfId="0" applyFont="1" applyFill="1" applyBorder="1" applyAlignment="1" applyProtection="1">
      <alignment horizontal="left" wrapText="1"/>
    </xf>
    <xf numFmtId="0" fontId="50" fillId="30" borderId="21" xfId="0" applyFont="1" applyFill="1" applyBorder="1" applyAlignment="1">
      <alignment horizontal="center" vertical="center" wrapText="1"/>
    </xf>
    <xf numFmtId="0" fontId="50" fillId="29" borderId="22" xfId="0" applyNumberFormat="1" applyFont="1" applyFill="1" applyBorder="1" applyAlignment="1" applyProtection="1">
      <alignment horizontal="center" vertical="center" wrapText="1" readingOrder="1"/>
    </xf>
    <xf numFmtId="0" fontId="26" fillId="29" borderId="22" xfId="0" applyFont="1" applyFill="1" applyBorder="1" applyAlignment="1" applyProtection="1">
      <alignment horizontal="left" vertical="center" wrapText="1"/>
      <protection locked="0"/>
    </xf>
    <xf numFmtId="0" fontId="26" fillId="0" borderId="23" xfId="0" applyFont="1" applyFill="1" applyBorder="1" applyAlignment="1" applyProtection="1">
      <alignment horizontal="left" vertical="center" wrapText="1"/>
      <protection locked="0"/>
    </xf>
    <xf numFmtId="0" fontId="26" fillId="29" borderId="0" xfId="0" applyFont="1" applyFill="1" applyBorder="1" applyAlignment="1" applyProtection="1">
      <alignment horizontal="left" vertical="center" wrapText="1"/>
      <protection locked="0"/>
    </xf>
    <xf numFmtId="164" fontId="26" fillId="0" borderId="23" xfId="0" applyNumberFormat="1"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168" fontId="26" fillId="0" borderId="23" xfId="0" applyNumberFormat="1" applyFont="1" applyFill="1" applyBorder="1" applyAlignment="1" applyProtection="1">
      <alignment horizontal="center" vertical="center" wrapText="1"/>
      <protection locked="0"/>
    </xf>
    <xf numFmtId="168" fontId="26" fillId="0" borderId="22" xfId="0" applyNumberFormat="1" applyFont="1" applyFill="1" applyBorder="1" applyAlignment="1" applyProtection="1">
      <alignment horizontal="center" vertical="center" wrapText="1"/>
      <protection locked="0"/>
    </xf>
    <xf numFmtId="168" fontId="26" fillId="0" borderId="0" xfId="0" applyNumberFormat="1" applyFont="1" applyFill="1" applyBorder="1" applyAlignment="1" applyProtection="1">
      <alignment horizontal="center" vertical="center" wrapText="1"/>
      <protection locked="0"/>
    </xf>
    <xf numFmtId="0" fontId="50" fillId="30" borderId="24" xfId="0" applyFont="1" applyFill="1" applyBorder="1" applyAlignment="1">
      <alignment horizontal="center" vertical="center" wrapText="1"/>
    </xf>
    <xf numFmtId="0" fontId="50" fillId="30" borderId="25" xfId="0" applyFont="1" applyFill="1" applyBorder="1" applyAlignment="1">
      <alignment horizontal="center" vertical="center" wrapText="1"/>
    </xf>
    <xf numFmtId="49" fontId="20" fillId="26" borderId="26" xfId="0" applyNumberFormat="1" applyFont="1" applyFill="1" applyBorder="1" applyAlignment="1" applyProtection="1">
      <alignment wrapText="1"/>
    </xf>
    <xf numFmtId="49" fontId="20" fillId="29" borderId="27" xfId="0" applyNumberFormat="1" applyFont="1" applyFill="1" applyBorder="1" applyAlignment="1" applyProtection="1">
      <alignment wrapText="1"/>
    </xf>
    <xf numFmtId="49" fontId="20" fillId="0" borderId="28" xfId="0" applyNumberFormat="1" applyFont="1" applyFill="1" applyBorder="1" applyAlignment="1" applyProtection="1">
      <alignment wrapText="1"/>
    </xf>
    <xf numFmtId="0" fontId="20" fillId="0" borderId="28" xfId="0" applyFont="1" applyFill="1" applyBorder="1" applyAlignment="1" applyProtection="1">
      <alignment wrapText="1"/>
    </xf>
    <xf numFmtId="0" fontId="36" fillId="0" borderId="28" xfId="0" applyNumberFormat="1" applyFont="1" applyFill="1" applyBorder="1" applyAlignment="1" applyProtection="1">
      <alignment horizontal="left" readingOrder="1"/>
    </xf>
    <xf numFmtId="0" fontId="24" fillId="0" borderId="28" xfId="0" applyNumberFormat="1" applyFont="1" applyFill="1" applyBorder="1" applyAlignment="1" applyProtection="1">
      <alignment horizontal="left" readingOrder="1"/>
    </xf>
    <xf numFmtId="0" fontId="43" fillId="0" borderId="28" xfId="0" applyFont="1" applyFill="1" applyBorder="1" applyAlignment="1" applyProtection="1">
      <alignment horizontal="left"/>
    </xf>
    <xf numFmtId="0" fontId="24" fillId="0" borderId="28" xfId="0" applyNumberFormat="1" applyFont="1" applyFill="1" applyBorder="1" applyAlignment="1" applyProtection="1">
      <alignment horizontal="left" vertical="top" wrapText="1" readingOrder="1"/>
    </xf>
    <xf numFmtId="49" fontId="20" fillId="26" borderId="29" xfId="0" applyNumberFormat="1" applyFont="1" applyFill="1" applyBorder="1" applyAlignment="1" applyProtection="1">
      <alignment wrapText="1"/>
    </xf>
    <xf numFmtId="0" fontId="20" fillId="24" borderId="0" xfId="38" applyFont="1" applyFill="1" applyAlignment="1" applyProtection="1">
      <alignment wrapText="1"/>
    </xf>
    <xf numFmtId="0" fontId="20" fillId="24" borderId="15" xfId="38" applyFont="1" applyFill="1" applyBorder="1" applyAlignment="1" applyProtection="1">
      <alignment wrapText="1"/>
    </xf>
    <xf numFmtId="0" fontId="20" fillId="25" borderId="0" xfId="38" applyFont="1" applyFill="1" applyAlignment="1" applyProtection="1">
      <alignment wrapText="1"/>
    </xf>
    <xf numFmtId="0" fontId="37" fillId="24" borderId="0" xfId="38" applyFont="1" applyFill="1" applyAlignment="1" applyProtection="1">
      <alignment wrapText="1"/>
    </xf>
    <xf numFmtId="0" fontId="37" fillId="24" borderId="12" xfId="38" applyFont="1" applyFill="1" applyBorder="1" applyAlignment="1" applyProtection="1">
      <alignment wrapText="1"/>
    </xf>
    <xf numFmtId="0" fontId="20" fillId="24" borderId="12" xfId="38" applyFont="1" applyFill="1" applyBorder="1" applyAlignment="1" applyProtection="1">
      <alignment wrapText="1"/>
    </xf>
    <xf numFmtId="0" fontId="22" fillId="24" borderId="0" xfId="38" applyFont="1" applyFill="1" applyAlignment="1" applyProtection="1">
      <alignment wrapText="1"/>
    </xf>
    <xf numFmtId="0" fontId="20" fillId="26" borderId="11" xfId="38" applyFont="1" applyFill="1" applyBorder="1" applyAlignment="1" applyProtection="1">
      <alignment wrapText="1"/>
    </xf>
    <xf numFmtId="0" fontId="20" fillId="0" borderId="11" xfId="38" applyFont="1" applyFill="1" applyBorder="1" applyAlignment="1" applyProtection="1">
      <alignment wrapText="1"/>
    </xf>
    <xf numFmtId="0" fontId="22" fillId="0" borderId="0" xfId="38" applyFont="1" applyFill="1" applyBorder="1" applyAlignment="1" applyProtection="1">
      <alignment wrapText="1"/>
    </xf>
    <xf numFmtId="0" fontId="23" fillId="0" borderId="0" xfId="38" applyFont="1" applyFill="1" applyBorder="1" applyAlignment="1" applyProtection="1">
      <alignment wrapText="1"/>
    </xf>
    <xf numFmtId="0" fontId="22" fillId="0" borderId="12" xfId="38" applyFont="1" applyFill="1" applyBorder="1" applyAlignment="1" applyProtection="1">
      <alignment wrapText="1"/>
    </xf>
    <xf numFmtId="0" fontId="20" fillId="26" borderId="12" xfId="38" applyFont="1" applyFill="1" applyBorder="1" applyAlignment="1" applyProtection="1">
      <alignment wrapText="1"/>
    </xf>
    <xf numFmtId="0" fontId="20" fillId="26" borderId="18" xfId="38" applyFont="1" applyFill="1" applyBorder="1" applyAlignment="1" applyProtection="1">
      <alignment wrapText="1"/>
    </xf>
    <xf numFmtId="0" fontId="20" fillId="0" borderId="19" xfId="38" applyFont="1" applyFill="1" applyBorder="1" applyAlignment="1" applyProtection="1">
      <alignment wrapText="1"/>
    </xf>
    <xf numFmtId="0" fontId="20" fillId="0" borderId="13" xfId="38" applyFont="1" applyFill="1" applyBorder="1" applyAlignment="1" applyProtection="1">
      <alignment wrapText="1"/>
    </xf>
    <xf numFmtId="0" fontId="22" fillId="0" borderId="13" xfId="38" applyFont="1" applyFill="1" applyBorder="1" applyAlignment="1" applyProtection="1">
      <alignment horizontal="left" wrapText="1"/>
    </xf>
    <xf numFmtId="0" fontId="20" fillId="0" borderId="14" xfId="38" applyFont="1" applyFill="1" applyBorder="1" applyAlignment="1" applyProtection="1">
      <alignment wrapText="1"/>
    </xf>
    <xf numFmtId="0" fontId="20" fillId="0" borderId="0" xfId="38" applyFont="1" applyFill="1" applyBorder="1" applyAlignment="1" applyProtection="1">
      <alignment wrapText="1"/>
    </xf>
    <xf numFmtId="0" fontId="22" fillId="0" borderId="0" xfId="38" applyFont="1" applyFill="1" applyBorder="1" applyAlignment="1" applyProtection="1">
      <alignment horizontal="left" wrapText="1"/>
    </xf>
    <xf numFmtId="0" fontId="20" fillId="0" borderId="12" xfId="38" applyFont="1" applyFill="1" applyBorder="1" applyAlignment="1" applyProtection="1">
      <alignment wrapText="1"/>
    </xf>
    <xf numFmtId="0" fontId="24" fillId="0" borderId="0" xfId="38" applyFont="1" applyFill="1" applyBorder="1" applyAlignment="1" applyProtection="1">
      <alignment horizontal="left" vertical="top" wrapText="1"/>
    </xf>
    <xf numFmtId="0" fontId="20" fillId="24" borderId="0" xfId="38" applyFont="1" applyFill="1" applyAlignment="1" applyProtection="1">
      <alignment vertical="center" wrapText="1"/>
    </xf>
    <xf numFmtId="0" fontId="20" fillId="24" borderId="12" xfId="38" applyFont="1" applyFill="1" applyBorder="1" applyAlignment="1" applyProtection="1">
      <alignment vertical="center" wrapText="1"/>
    </xf>
    <xf numFmtId="0" fontId="20" fillId="26" borderId="18" xfId="38" applyFont="1" applyFill="1" applyBorder="1" applyAlignment="1" applyProtection="1">
      <alignment vertical="center" wrapText="1"/>
    </xf>
    <xf numFmtId="0" fontId="20" fillId="0" borderId="11" xfId="38" applyFont="1" applyFill="1" applyBorder="1" applyAlignment="1" applyProtection="1">
      <alignment vertical="center" wrapText="1"/>
    </xf>
    <xf numFmtId="0" fontId="20" fillId="0" borderId="0" xfId="38" applyFont="1" applyFill="1" applyBorder="1" applyAlignment="1" applyProtection="1">
      <alignment vertical="center" wrapText="1"/>
    </xf>
    <xf numFmtId="0" fontId="24" fillId="0" borderId="0" xfId="38" applyFont="1" applyFill="1" applyBorder="1" applyAlignment="1" applyProtection="1">
      <alignment horizontal="left" vertical="center" wrapText="1"/>
    </xf>
    <xf numFmtId="0" fontId="23" fillId="0" borderId="0" xfId="38" applyFont="1" applyFill="1" applyBorder="1" applyAlignment="1" applyProtection="1">
      <alignment horizontal="left" vertical="center" wrapText="1"/>
    </xf>
    <xf numFmtId="0" fontId="20" fillId="25" borderId="0" xfId="38" applyFont="1" applyFill="1" applyBorder="1" applyAlignment="1" applyProtection="1">
      <alignment vertical="center" wrapText="1"/>
    </xf>
    <xf numFmtId="0" fontId="20" fillId="0" borderId="12" xfId="38" applyFont="1" applyFill="1" applyBorder="1" applyAlignment="1" applyProtection="1">
      <alignment vertical="center" wrapText="1"/>
    </xf>
    <xf numFmtId="0" fontId="20" fillId="26" borderId="12" xfId="38" applyFont="1" applyFill="1" applyBorder="1" applyAlignment="1" applyProtection="1">
      <alignment vertical="center" wrapText="1"/>
    </xf>
    <xf numFmtId="0" fontId="20" fillId="25" borderId="0" xfId="38" applyFont="1" applyFill="1" applyAlignment="1" applyProtection="1">
      <alignment vertical="center" wrapText="1"/>
    </xf>
    <xf numFmtId="0" fontId="23" fillId="0" borderId="0" xfId="38" applyFont="1" applyFill="1" applyBorder="1" applyAlignment="1" applyProtection="1">
      <alignment horizontal="left" vertical="top" wrapText="1"/>
    </xf>
    <xf numFmtId="0" fontId="23" fillId="0" borderId="0" xfId="38" applyFont="1" applyFill="1" applyBorder="1" applyAlignment="1" applyProtection="1">
      <alignment horizontal="left" vertical="top"/>
    </xf>
    <xf numFmtId="0" fontId="20" fillId="0" borderId="16" xfId="38" applyFont="1" applyFill="1" applyBorder="1" applyAlignment="1" applyProtection="1">
      <alignment wrapText="1"/>
    </xf>
    <xf numFmtId="0" fontId="20" fillId="0" borderId="15" xfId="38" applyFont="1" applyFill="1" applyBorder="1" applyAlignment="1" applyProtection="1">
      <alignment wrapText="1"/>
    </xf>
    <xf numFmtId="0" fontId="24" fillId="0" borderId="15" xfId="38" applyFont="1" applyFill="1" applyBorder="1" applyAlignment="1" applyProtection="1">
      <alignment horizontal="left" vertical="top" wrapText="1"/>
    </xf>
    <xf numFmtId="0" fontId="20" fillId="0" borderId="17" xfId="38" applyFont="1" applyFill="1" applyBorder="1" applyAlignment="1" applyProtection="1">
      <alignment wrapText="1"/>
    </xf>
    <xf numFmtId="0" fontId="24" fillId="0" borderId="13" xfId="38" applyFont="1" applyFill="1" applyBorder="1" applyAlignment="1" applyProtection="1">
      <alignment horizontal="left" vertical="top" wrapText="1"/>
    </xf>
    <xf numFmtId="0" fontId="25" fillId="0" borderId="0" xfId="38" applyFont="1" applyFill="1" applyBorder="1" applyAlignment="1" applyProtection="1">
      <alignment horizontal="left" wrapText="1"/>
    </xf>
    <xf numFmtId="49" fontId="20" fillId="24" borderId="12" xfId="38" applyNumberFormat="1" applyFont="1" applyFill="1" applyBorder="1" applyAlignment="1" applyProtection="1">
      <alignment wrapText="1"/>
    </xf>
    <xf numFmtId="49" fontId="20" fillId="26" borderId="11" xfId="38" applyNumberFormat="1" applyFont="1" applyFill="1" applyBorder="1" applyAlignment="1" applyProtection="1">
      <alignment wrapText="1"/>
    </xf>
    <xf numFmtId="49" fontId="20" fillId="0" borderId="11" xfId="38" applyNumberFormat="1" applyFont="1" applyFill="1" applyBorder="1" applyAlignment="1" applyProtection="1">
      <alignment wrapText="1"/>
    </xf>
    <xf numFmtId="0" fontId="26" fillId="0" borderId="0" xfId="38" applyNumberFormat="1" applyFont="1" applyBorder="1" applyAlignment="1" applyProtection="1">
      <alignment horizontal="left" vertical="top" wrapText="1" readingOrder="1"/>
    </xf>
    <xf numFmtId="49" fontId="20" fillId="0" borderId="0" xfId="38" applyNumberFormat="1" applyFont="1" applyFill="1" applyBorder="1" applyAlignment="1" applyProtection="1">
      <alignment wrapText="1"/>
    </xf>
    <xf numFmtId="49" fontId="20" fillId="0" borderId="12" xfId="38" applyNumberFormat="1" applyFont="1" applyFill="1" applyBorder="1" applyAlignment="1" applyProtection="1">
      <alignment wrapText="1"/>
    </xf>
    <xf numFmtId="49" fontId="20" fillId="26" borderId="12" xfId="38" applyNumberFormat="1" applyFont="1" applyFill="1" applyBorder="1" applyAlignment="1" applyProtection="1">
      <alignment wrapText="1"/>
    </xf>
    <xf numFmtId="49" fontId="20" fillId="24" borderId="0" xfId="38" applyNumberFormat="1" applyFont="1" applyFill="1" applyAlignment="1" applyProtection="1">
      <alignment wrapText="1"/>
    </xf>
    <xf numFmtId="49" fontId="20" fillId="26" borderId="16" xfId="38" applyNumberFormat="1" applyFont="1" applyFill="1" applyBorder="1" applyAlignment="1" applyProtection="1">
      <alignment wrapText="1"/>
    </xf>
    <xf numFmtId="49" fontId="20" fillId="0" borderId="16" xfId="38" applyNumberFormat="1" applyFont="1" applyFill="1" applyBorder="1" applyAlignment="1" applyProtection="1">
      <alignment wrapText="1"/>
    </xf>
    <xf numFmtId="49" fontId="20" fillId="25" borderId="15" xfId="38" applyNumberFormat="1" applyFont="1" applyFill="1" applyBorder="1" applyAlignment="1" applyProtection="1">
      <alignment wrapText="1"/>
    </xf>
    <xf numFmtId="49" fontId="20" fillId="0" borderId="15" xfId="38" applyNumberFormat="1" applyFont="1" applyFill="1" applyBorder="1" applyAlignment="1" applyProtection="1">
      <alignment wrapText="1"/>
    </xf>
    <xf numFmtId="49" fontId="20" fillId="0" borderId="17" xfId="38" applyNumberFormat="1" applyFont="1" applyFill="1" applyBorder="1" applyAlignment="1" applyProtection="1">
      <alignment wrapText="1"/>
    </xf>
    <xf numFmtId="49" fontId="20" fillId="26" borderId="17" xfId="38" applyNumberFormat="1" applyFont="1" applyFill="1" applyBorder="1" applyAlignment="1" applyProtection="1">
      <alignment wrapText="1"/>
    </xf>
    <xf numFmtId="0" fontId="26" fillId="0" borderId="13" xfId="38" applyFont="1" applyFill="1" applyBorder="1" applyAlignment="1" applyProtection="1">
      <alignment wrapText="1"/>
    </xf>
    <xf numFmtId="0" fontId="23" fillId="0" borderId="0" xfId="38" applyFont="1" applyFill="1" applyBorder="1" applyAlignment="1" applyProtection="1">
      <alignment horizontal="left" wrapText="1"/>
    </xf>
    <xf numFmtId="0" fontId="22" fillId="26" borderId="12" xfId="38" applyFont="1" applyFill="1" applyBorder="1" applyAlignment="1" applyProtection="1">
      <alignment wrapText="1"/>
    </xf>
    <xf numFmtId="0" fontId="22" fillId="24" borderId="0" xfId="38" applyFont="1" applyFill="1" applyBorder="1" applyAlignment="1" applyProtection="1">
      <alignment wrapText="1"/>
    </xf>
    <xf numFmtId="0" fontId="20" fillId="26" borderId="16" xfId="38" applyFont="1" applyFill="1" applyBorder="1" applyAlignment="1" applyProtection="1">
      <alignment wrapText="1"/>
    </xf>
    <xf numFmtId="0" fontId="21" fillId="26" borderId="15" xfId="38" applyFont="1" applyFill="1" applyBorder="1" applyAlignment="1" applyProtection="1">
      <alignment horizontal="center" vertical="center" wrapText="1"/>
    </xf>
    <xf numFmtId="0" fontId="20" fillId="26" borderId="17" xfId="38" applyFont="1" applyFill="1" applyBorder="1" applyAlignment="1" applyProtection="1">
      <alignment wrapText="1"/>
    </xf>
    <xf numFmtId="0" fontId="20" fillId="24" borderId="0" xfId="38" applyFont="1" applyFill="1" applyBorder="1" applyAlignment="1" applyProtection="1">
      <alignment wrapText="1"/>
    </xf>
    <xf numFmtId="0" fontId="28" fillId="24" borderId="0" xfId="38" applyFont="1" applyFill="1" applyAlignment="1" applyProtection="1">
      <alignment wrapText="1"/>
    </xf>
    <xf numFmtId="0" fontId="22" fillId="24" borderId="0" xfId="38" applyFont="1" applyFill="1" applyAlignment="1" applyProtection="1"/>
    <xf numFmtId="0" fontId="20" fillId="24" borderId="0" xfId="38" applyFont="1" applyFill="1" applyAlignment="1" applyProtection="1"/>
    <xf numFmtId="0" fontId="20" fillId="27" borderId="0" xfId="38" applyFont="1" applyFill="1" applyAlignment="1" applyProtection="1">
      <alignment wrapText="1"/>
    </xf>
    <xf numFmtId="0" fontId="20" fillId="26" borderId="11" xfId="38" applyFont="1" applyFill="1" applyBorder="1" applyAlignment="1" applyProtection="1">
      <alignment vertical="center" wrapText="1"/>
    </xf>
    <xf numFmtId="0" fontId="22" fillId="0" borderId="0" xfId="38" applyFont="1" applyFill="1" applyBorder="1" applyAlignment="1" applyProtection="1">
      <alignment vertical="center" wrapText="1"/>
    </xf>
    <xf numFmtId="0" fontId="22" fillId="0" borderId="12" xfId="38" applyFont="1" applyFill="1" applyBorder="1" applyAlignment="1" applyProtection="1">
      <alignment vertical="center" wrapText="1"/>
    </xf>
    <xf numFmtId="0" fontId="31" fillId="29" borderId="0" xfId="38" applyFont="1" applyFill="1" applyBorder="1" applyAlignment="1" applyProtection="1">
      <alignment horizontal="left" vertical="top" wrapText="1"/>
    </xf>
    <xf numFmtId="0" fontId="2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24" fillId="0" borderId="0" xfId="0" applyFont="1" applyAlignment="1">
      <alignment horizontal="left" vertical="center" wrapText="1"/>
    </xf>
    <xf numFmtId="42" fontId="0" fillId="0" borderId="0" xfId="0" applyNumberFormat="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24" fillId="0" borderId="0" xfId="0" applyFont="1" applyBorder="1" applyAlignment="1">
      <alignment vertical="center"/>
    </xf>
    <xf numFmtId="0" fontId="20" fillId="24" borderId="0" xfId="0" applyFont="1" applyFill="1" applyBorder="1" applyAlignment="1" applyProtection="1">
      <alignment vertical="top" wrapText="1"/>
    </xf>
    <xf numFmtId="49" fontId="20" fillId="26" borderId="30" xfId="0" applyNumberFormat="1" applyFont="1" applyFill="1" applyBorder="1" applyAlignment="1" applyProtection="1">
      <alignment wrapText="1"/>
    </xf>
    <xf numFmtId="49" fontId="20" fillId="29" borderId="31" xfId="0" applyNumberFormat="1" applyFont="1" applyFill="1" applyBorder="1" applyAlignment="1" applyProtection="1">
      <alignment wrapText="1"/>
    </xf>
    <xf numFmtId="49" fontId="20" fillId="0" borderId="32" xfId="0" applyNumberFormat="1" applyFont="1" applyFill="1" applyBorder="1" applyAlignment="1" applyProtection="1">
      <alignment wrapText="1"/>
    </xf>
    <xf numFmtId="0" fontId="20" fillId="0" borderId="32" xfId="0" applyFont="1" applyFill="1" applyBorder="1" applyAlignment="1" applyProtection="1">
      <alignment wrapText="1"/>
    </xf>
    <xf numFmtId="0" fontId="24" fillId="0" borderId="32" xfId="0" applyNumberFormat="1" applyFont="1" applyFill="1" applyBorder="1" applyAlignment="1" applyProtection="1">
      <alignment horizontal="left" readingOrder="1"/>
    </xf>
    <xf numFmtId="0" fontId="24" fillId="0" borderId="32" xfId="0" applyNumberFormat="1" applyFont="1" applyFill="1" applyBorder="1" applyAlignment="1" applyProtection="1">
      <alignment horizontal="left" vertical="top" wrapText="1" readingOrder="1"/>
    </xf>
    <xf numFmtId="49" fontId="20" fillId="26" borderId="33" xfId="0" applyNumberFormat="1" applyFont="1" applyFill="1" applyBorder="1" applyAlignment="1" applyProtection="1">
      <alignment wrapText="1"/>
    </xf>
    <xf numFmtId="0" fontId="36" fillId="0" borderId="32" xfId="0" applyNumberFormat="1" applyFont="1" applyFill="1" applyBorder="1" applyAlignment="1" applyProtection="1">
      <alignment horizontal="left" readingOrder="1"/>
    </xf>
    <xf numFmtId="0" fontId="43" fillId="0" borderId="32" xfId="0" applyFont="1" applyFill="1" applyBorder="1" applyAlignment="1" applyProtection="1">
      <alignment horizontal="left"/>
    </xf>
    <xf numFmtId="14" fontId="0" fillId="0" borderId="0" xfId="0" applyNumberFormat="1" applyAlignment="1">
      <alignment horizontal="left" vertical="center" wrapText="1"/>
    </xf>
    <xf numFmtId="49" fontId="20" fillId="26" borderId="16" xfId="0" applyNumberFormat="1" applyFont="1" applyFill="1" applyBorder="1" applyAlignment="1" applyProtection="1">
      <alignment wrapText="1"/>
    </xf>
    <xf numFmtId="49" fontId="20" fillId="26" borderId="17" xfId="0" applyNumberFormat="1" applyFont="1" applyFill="1" applyBorder="1" applyAlignment="1" applyProtection="1">
      <alignment wrapText="1"/>
    </xf>
    <xf numFmtId="49" fontId="26" fillId="26" borderId="16" xfId="0" applyNumberFormat="1" applyFont="1" applyFill="1" applyBorder="1" applyAlignment="1" applyProtection="1">
      <alignment wrapText="1"/>
    </xf>
    <xf numFmtId="0" fontId="26" fillId="0" borderId="15" xfId="0" applyFont="1" applyFill="1" applyBorder="1" applyAlignment="1" applyProtection="1">
      <alignment horizontal="left"/>
    </xf>
    <xf numFmtId="49" fontId="26" fillId="26" borderId="17" xfId="0" applyNumberFormat="1" applyFont="1" applyFill="1" applyBorder="1" applyAlignment="1" applyProtection="1">
      <alignment wrapText="1"/>
    </xf>
    <xf numFmtId="49" fontId="20" fillId="26" borderId="34" xfId="0" applyNumberFormat="1" applyFont="1" applyFill="1" applyBorder="1" applyAlignment="1" applyProtection="1">
      <alignment wrapText="1"/>
    </xf>
    <xf numFmtId="165" fontId="51" fillId="0" borderId="0" xfId="28" applyNumberFormat="1" applyFont="1" applyFill="1" applyBorder="1" applyAlignment="1" applyProtection="1">
      <alignment horizontal="center" vertical="center" readingOrder="1"/>
    </xf>
    <xf numFmtId="49" fontId="26" fillId="26" borderId="34" xfId="0" applyNumberFormat="1" applyFont="1" applyFill="1" applyBorder="1" applyAlignment="1" applyProtection="1">
      <alignment wrapText="1"/>
    </xf>
    <xf numFmtId="0" fontId="26" fillId="0" borderId="0" xfId="0" applyNumberFormat="1" applyFont="1" applyFill="1" applyBorder="1" applyAlignment="1" applyProtection="1">
      <alignment horizontal="left" readingOrder="1"/>
    </xf>
    <xf numFmtId="0" fontId="26" fillId="0" borderId="15" xfId="0" applyNumberFormat="1" applyFont="1" applyBorder="1" applyAlignment="1" applyProtection="1">
      <alignment horizontal="left" vertical="top" wrapText="1" readingOrder="1"/>
    </xf>
    <xf numFmtId="0" fontId="26" fillId="0" borderId="17" xfId="0" applyNumberFormat="1" applyFont="1" applyBorder="1" applyAlignment="1" applyProtection="1">
      <alignment horizontal="left" vertical="top" wrapText="1" readingOrder="1"/>
    </xf>
    <xf numFmtId="49" fontId="35" fillId="26" borderId="11" xfId="0" applyNumberFormat="1" applyFont="1" applyFill="1" applyBorder="1" applyAlignment="1" applyProtection="1">
      <alignment horizontal="center" vertical="center" wrapText="1"/>
    </xf>
    <xf numFmtId="49" fontId="35" fillId="26" borderId="12" xfId="0" applyNumberFormat="1" applyFont="1" applyFill="1" applyBorder="1" applyAlignment="1" applyProtection="1">
      <alignment horizontal="center" vertical="center" wrapText="1"/>
    </xf>
    <xf numFmtId="0" fontId="50" fillId="29" borderId="0" xfId="0" applyNumberFormat="1" applyFont="1" applyFill="1" applyBorder="1" applyAlignment="1" applyProtection="1">
      <alignment horizontal="center" vertical="center" wrapText="1" readingOrder="1"/>
    </xf>
    <xf numFmtId="167" fontId="26" fillId="29" borderId="0" xfId="41" applyNumberFormat="1" applyFont="1" applyFill="1" applyBorder="1" applyAlignment="1" applyProtection="1">
      <alignment horizontal="center" vertical="center" readingOrder="1"/>
    </xf>
    <xf numFmtId="0" fontId="50" fillId="29" borderId="11" xfId="0" applyNumberFormat="1" applyFont="1" applyFill="1" applyBorder="1" applyAlignment="1" applyProtection="1">
      <alignment horizontal="center" vertical="center" wrapText="1" readingOrder="1"/>
    </xf>
    <xf numFmtId="167" fontId="26" fillId="29" borderId="11" xfId="41" applyNumberFormat="1" applyFont="1" applyFill="1" applyBorder="1" applyAlignment="1" applyProtection="1">
      <alignment horizontal="center" vertical="center" readingOrder="1"/>
    </xf>
    <xf numFmtId="49" fontId="35" fillId="29" borderId="0" xfId="0" applyNumberFormat="1" applyFont="1" applyFill="1" applyBorder="1" applyAlignment="1" applyProtection="1">
      <alignment horizontal="center" vertical="center" wrapText="1"/>
    </xf>
    <xf numFmtId="49" fontId="33" fillId="26" borderId="11" xfId="0" applyNumberFormat="1" applyFont="1" applyFill="1" applyBorder="1" applyAlignment="1" applyProtection="1">
      <alignment horizontal="center" vertical="center" wrapText="1"/>
    </xf>
    <xf numFmtId="49" fontId="33" fillId="29" borderId="0" xfId="0" applyNumberFormat="1" applyFont="1" applyFill="1" applyBorder="1" applyAlignment="1" applyProtection="1">
      <alignment horizontal="center" vertical="center" wrapText="1"/>
    </xf>
    <xf numFmtId="49" fontId="33" fillId="26" borderId="12" xfId="0" applyNumberFormat="1" applyFont="1" applyFill="1" applyBorder="1" applyAlignment="1" applyProtection="1">
      <alignment horizontal="center" vertical="center" wrapText="1"/>
    </xf>
    <xf numFmtId="49" fontId="35" fillId="29" borderId="19" xfId="0" applyNumberFormat="1" applyFont="1" applyFill="1" applyBorder="1" applyAlignment="1" applyProtection="1">
      <alignment horizontal="center" vertical="center" wrapText="1"/>
    </xf>
    <xf numFmtId="49" fontId="33" fillId="29" borderId="11" xfId="0" applyNumberFormat="1" applyFont="1" applyFill="1" applyBorder="1" applyAlignment="1" applyProtection="1">
      <alignment horizontal="center" vertical="center" wrapText="1"/>
    </xf>
    <xf numFmtId="49" fontId="35" fillId="29" borderId="11" xfId="0" applyNumberFormat="1" applyFont="1" applyFill="1" applyBorder="1" applyAlignment="1" applyProtection="1">
      <alignment horizontal="center" vertical="center" wrapText="1"/>
    </xf>
    <xf numFmtId="49" fontId="35" fillId="29" borderId="13" xfId="0" applyNumberFormat="1" applyFont="1" applyFill="1" applyBorder="1" applyAlignment="1" applyProtection="1">
      <alignment horizontal="center" vertical="center" wrapText="1"/>
    </xf>
    <xf numFmtId="49" fontId="35" fillId="29" borderId="14" xfId="0" applyNumberFormat="1" applyFont="1" applyFill="1" applyBorder="1" applyAlignment="1" applyProtection="1">
      <alignment horizontal="center" vertical="center" wrapText="1"/>
    </xf>
    <xf numFmtId="49" fontId="33" fillId="29" borderId="12" xfId="0" applyNumberFormat="1" applyFont="1" applyFill="1" applyBorder="1" applyAlignment="1" applyProtection="1">
      <alignment horizontal="center" vertical="center" wrapText="1"/>
    </xf>
    <xf numFmtId="49" fontId="35" fillId="29" borderId="12" xfId="0" applyNumberFormat="1" applyFont="1" applyFill="1" applyBorder="1" applyAlignment="1" applyProtection="1">
      <alignment horizontal="center" vertical="center" wrapText="1"/>
    </xf>
    <xf numFmtId="0" fontId="24" fillId="0" borderId="35" xfId="0" applyNumberFormat="1" applyFont="1" applyFill="1" applyBorder="1" applyAlignment="1" applyProtection="1">
      <alignment horizontal="left" readingOrder="1"/>
    </xf>
    <xf numFmtId="49" fontId="20" fillId="0" borderId="35" xfId="0" applyNumberFormat="1" applyFont="1" applyFill="1" applyBorder="1" applyAlignment="1" applyProtection="1">
      <alignment wrapText="1"/>
    </xf>
    <xf numFmtId="166" fontId="0" fillId="0" borderId="0" xfId="28" applyNumberFormat="1" applyFont="1" applyAlignment="1">
      <alignment horizontal="left" vertical="center" wrapText="1"/>
    </xf>
    <xf numFmtId="0" fontId="24" fillId="0" borderId="10" xfId="0" applyFont="1" applyBorder="1" applyAlignment="1">
      <alignment vertical="center"/>
    </xf>
    <xf numFmtId="0" fontId="0" fillId="0" borderId="10" xfId="0" applyBorder="1" applyAlignment="1">
      <alignment horizontal="left" vertical="center" wrapText="1"/>
    </xf>
    <xf numFmtId="49" fontId="26" fillId="0" borderId="0" xfId="0" applyNumberFormat="1" applyFont="1" applyFill="1" applyBorder="1" applyAlignment="1" applyProtection="1">
      <alignment horizontal="center" vertical="center" wrapText="1"/>
    </xf>
    <xf numFmtId="42" fontId="0" fillId="0" borderId="0" xfId="0" applyNumberFormat="1" applyBorder="1" applyAlignment="1">
      <alignment horizontal="left" vertical="center" wrapText="1"/>
    </xf>
    <xf numFmtId="165" fontId="51" fillId="0" borderId="15" xfId="28" applyNumberFormat="1" applyFont="1" applyFill="1" applyBorder="1" applyAlignment="1" applyProtection="1">
      <alignment horizontal="center" vertical="center" readingOrder="1"/>
    </xf>
    <xf numFmtId="0" fontId="26" fillId="29" borderId="0" xfId="38" applyFont="1" applyFill="1" applyBorder="1" applyAlignment="1" applyProtection="1">
      <alignment horizontal="left" vertical="top" wrapText="1" indent="1"/>
    </xf>
    <xf numFmtId="49" fontId="33" fillId="26" borderId="34" xfId="0" applyNumberFormat="1" applyFont="1" applyFill="1" applyBorder="1" applyAlignment="1" applyProtection="1">
      <alignment horizontal="center" vertical="center" wrapText="1"/>
    </xf>
    <xf numFmtId="49" fontId="33" fillId="29" borderId="15" xfId="0" applyNumberFormat="1" applyFont="1" applyFill="1" applyBorder="1" applyAlignment="1" applyProtection="1">
      <alignment horizontal="center" vertical="center" wrapText="1"/>
    </xf>
    <xf numFmtId="49" fontId="33" fillId="29" borderId="16" xfId="0" applyNumberFormat="1" applyFont="1" applyFill="1" applyBorder="1" applyAlignment="1" applyProtection="1">
      <alignment horizontal="center" vertical="center" wrapText="1"/>
    </xf>
    <xf numFmtId="49" fontId="33" fillId="29" borderId="17" xfId="0" applyNumberFormat="1" applyFont="1" applyFill="1" applyBorder="1" applyAlignment="1" applyProtection="1">
      <alignment horizontal="center" vertical="center" wrapText="1"/>
    </xf>
    <xf numFmtId="0" fontId="0" fillId="0" borderId="0" xfId="0" applyBorder="1" applyAlignment="1">
      <alignment horizontal="left" vertical="center" wrapText="1"/>
    </xf>
    <xf numFmtId="0" fontId="32" fillId="33" borderId="0" xfId="0" applyFont="1" applyFill="1" applyBorder="1" applyAlignment="1" applyProtection="1">
      <alignment vertical="center"/>
    </xf>
    <xf numFmtId="49" fontId="33" fillId="26" borderId="11" xfId="0" applyNumberFormat="1" applyFont="1" applyFill="1" applyBorder="1" applyAlignment="1" applyProtection="1">
      <alignment horizontal="center" vertical="top" wrapText="1"/>
    </xf>
    <xf numFmtId="49" fontId="33" fillId="29" borderId="11" xfId="0" applyNumberFormat="1" applyFont="1" applyFill="1" applyBorder="1" applyAlignment="1" applyProtection="1">
      <alignment horizontal="center" vertical="top" wrapText="1"/>
    </xf>
    <xf numFmtId="49" fontId="33" fillId="29" borderId="0" xfId="0" applyNumberFormat="1" applyFont="1" applyFill="1" applyBorder="1" applyAlignment="1" applyProtection="1">
      <alignment horizontal="center" vertical="top" wrapText="1"/>
    </xf>
    <xf numFmtId="49" fontId="33" fillId="29" borderId="12" xfId="0" applyNumberFormat="1" applyFont="1" applyFill="1" applyBorder="1" applyAlignment="1" applyProtection="1">
      <alignment horizontal="center" vertical="top" wrapText="1"/>
    </xf>
    <xf numFmtId="49" fontId="33" fillId="26" borderId="12" xfId="0" applyNumberFormat="1" applyFont="1" applyFill="1" applyBorder="1" applyAlignment="1" applyProtection="1">
      <alignment horizontal="center" vertical="top" wrapText="1"/>
    </xf>
    <xf numFmtId="0" fontId="26" fillId="24" borderId="0" xfId="0" applyFont="1" applyFill="1" applyAlignment="1" applyProtection="1">
      <alignment vertical="top" wrapText="1"/>
    </xf>
    <xf numFmtId="0" fontId="31" fillId="29" borderId="0" xfId="38" applyFont="1" applyFill="1" applyBorder="1" applyAlignment="1" applyProtection="1">
      <alignment horizontal="left" vertical="top" wrapText="1"/>
    </xf>
    <xf numFmtId="0" fontId="26" fillId="0" borderId="0" xfId="0" applyNumberFormat="1" applyFont="1" applyBorder="1" applyAlignment="1" applyProtection="1">
      <alignment horizontal="left" vertical="top" wrapText="1" readingOrder="1"/>
    </xf>
    <xf numFmtId="0" fontId="26" fillId="29" borderId="16" xfId="38" applyFont="1" applyFill="1" applyBorder="1" applyAlignment="1" applyProtection="1">
      <alignment wrapText="1"/>
    </xf>
    <xf numFmtId="0" fontId="31" fillId="29" borderId="15" xfId="38" applyFont="1" applyFill="1" applyBorder="1" applyAlignment="1" applyProtection="1">
      <alignment wrapText="1"/>
    </xf>
    <xf numFmtId="0" fontId="31" fillId="29" borderId="15" xfId="38" applyFont="1" applyFill="1" applyBorder="1" applyAlignment="1" applyProtection="1">
      <alignment horizontal="left" vertical="top" wrapText="1"/>
    </xf>
    <xf numFmtId="0" fontId="31" fillId="29" borderId="17" xfId="38" applyFont="1" applyFill="1" applyBorder="1" applyAlignment="1" applyProtection="1">
      <alignment horizontal="left" vertical="top" wrapText="1"/>
    </xf>
    <xf numFmtId="0" fontId="0" fillId="0" borderId="0" xfId="0" applyAlignment="1"/>
    <xf numFmtId="0" fontId="1" fillId="0" borderId="0" xfId="0" applyFont="1" applyAlignment="1"/>
    <xf numFmtId="49" fontId="38" fillId="26" borderId="19" xfId="0" applyNumberFormat="1" applyFont="1" applyFill="1" applyBorder="1" applyAlignment="1" applyProtection="1">
      <alignment horizontal="center" vertical="center" wrapText="1"/>
    </xf>
    <xf numFmtId="49" fontId="38" fillId="26" borderId="13" xfId="0" applyNumberFormat="1" applyFont="1" applyFill="1" applyBorder="1" applyAlignment="1" applyProtection="1">
      <alignment horizontal="center" vertical="center" wrapText="1"/>
    </xf>
    <xf numFmtId="49" fontId="38" fillId="26" borderId="14" xfId="0" applyNumberFormat="1" applyFont="1" applyFill="1" applyBorder="1" applyAlignment="1" applyProtection="1">
      <alignment horizontal="center" vertical="center" wrapText="1"/>
    </xf>
    <xf numFmtId="0" fontId="26" fillId="29" borderId="0" xfId="38" applyFont="1" applyFill="1" applyBorder="1" applyAlignment="1" applyProtection="1">
      <alignment horizontal="left" vertical="top" wrapText="1" indent="1"/>
    </xf>
    <xf numFmtId="0" fontId="31" fillId="29" borderId="0" xfId="38"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40" fillId="33" borderId="0" xfId="38" applyFont="1" applyFill="1" applyBorder="1" applyAlignment="1" applyProtection="1">
      <alignment horizontal="left" vertical="center" wrapText="1"/>
    </xf>
    <xf numFmtId="0" fontId="26" fillId="29" borderId="0" xfId="38" applyFont="1" applyFill="1" applyBorder="1" applyAlignment="1" applyProtection="1">
      <alignment horizontal="left" wrapText="1"/>
    </xf>
    <xf numFmtId="0" fontId="20" fillId="0" borderId="0" xfId="0" applyFont="1" applyFill="1" applyBorder="1" applyAlignment="1" applyProtection="1">
      <alignment horizontal="left" wrapText="1"/>
    </xf>
    <xf numFmtId="0" fontId="22" fillId="0" borderId="0" xfId="0" applyFont="1" applyFill="1" applyBorder="1" applyAlignment="1" applyProtection="1">
      <alignment horizontal="left" wrapText="1"/>
    </xf>
    <xf numFmtId="0" fontId="48" fillId="29" borderId="0" xfId="38" applyFont="1" applyFill="1" applyBorder="1" applyAlignment="1" applyProtection="1">
      <alignment horizontal="center" vertical="center" wrapText="1"/>
    </xf>
    <xf numFmtId="0" fontId="26" fillId="29" borderId="0" xfId="0" applyFont="1" applyFill="1" applyBorder="1" applyAlignment="1" applyProtection="1">
      <alignment horizontal="left" indent="3"/>
    </xf>
    <xf numFmtId="0" fontId="52" fillId="0" borderId="0" xfId="0" applyFont="1" applyAlignment="1">
      <alignment horizontal="left" indent="2"/>
    </xf>
    <xf numFmtId="0" fontId="21" fillId="26" borderId="35" xfId="0" applyFont="1" applyFill="1" applyBorder="1" applyAlignment="1" applyProtection="1">
      <alignment horizontal="center" vertical="center" wrapText="1"/>
    </xf>
    <xf numFmtId="0" fontId="40" fillId="29" borderId="0" xfId="0" applyFont="1" applyFill="1" applyBorder="1" applyAlignment="1" applyProtection="1">
      <alignment horizontal="left" indent="2"/>
    </xf>
    <xf numFmtId="0" fontId="26" fillId="29" borderId="0" xfId="38" applyFont="1" applyFill="1" applyBorder="1" applyAlignment="1" applyProtection="1">
      <alignment horizontal="left" vertical="top" wrapText="1" indent="2"/>
    </xf>
    <xf numFmtId="0" fontId="26" fillId="29" borderId="0" xfId="38" applyFont="1" applyFill="1" applyBorder="1" applyAlignment="1" applyProtection="1">
      <alignment horizontal="left" vertical="top" wrapText="1"/>
    </xf>
    <xf numFmtId="0" fontId="26" fillId="29" borderId="0" xfId="0" applyFont="1" applyFill="1" applyBorder="1" applyAlignment="1" applyProtection="1">
      <alignment horizontal="left" vertical="top" indent="3"/>
    </xf>
    <xf numFmtId="0" fontId="40" fillId="29" borderId="0" xfId="0" applyFont="1" applyFill="1" applyAlignment="1">
      <alignment horizontal="left" indent="2"/>
    </xf>
    <xf numFmtId="49" fontId="38" fillId="26" borderId="19" xfId="38" applyNumberFormat="1" applyFont="1" applyFill="1" applyBorder="1" applyAlignment="1" applyProtection="1">
      <alignment horizontal="center" vertical="center" wrapText="1"/>
    </xf>
    <xf numFmtId="49" fontId="38" fillId="26" borderId="13" xfId="38" applyNumberFormat="1" applyFont="1" applyFill="1" applyBorder="1" applyAlignment="1" applyProtection="1">
      <alignment horizontal="center" vertical="center" wrapText="1"/>
    </xf>
    <xf numFmtId="49" fontId="38" fillId="26" borderId="14" xfId="38" applyNumberFormat="1" applyFont="1" applyFill="1" applyBorder="1" applyAlignment="1" applyProtection="1">
      <alignment horizontal="center" vertical="center" wrapText="1"/>
    </xf>
    <xf numFmtId="49" fontId="35" fillId="26" borderId="11" xfId="38" applyNumberFormat="1" applyFont="1" applyFill="1" applyBorder="1" applyAlignment="1" applyProtection="1">
      <alignment horizontal="center" vertical="center" wrapText="1"/>
    </xf>
    <xf numFmtId="49" fontId="35" fillId="26" borderId="0" xfId="38" applyNumberFormat="1" applyFont="1" applyFill="1" applyBorder="1" applyAlignment="1" applyProtection="1">
      <alignment horizontal="center" vertical="center" wrapText="1"/>
    </xf>
    <xf numFmtId="49" fontId="35" fillId="26" borderId="12" xfId="38" applyNumberFormat="1" applyFont="1" applyFill="1" applyBorder="1" applyAlignment="1" applyProtection="1">
      <alignment horizontal="center" vertical="center" wrapText="1"/>
    </xf>
    <xf numFmtId="0" fontId="32" fillId="0" borderId="0" xfId="38" applyFont="1" applyFill="1" applyBorder="1" applyAlignment="1" applyProtection="1">
      <alignment horizontal="left" vertical="top" wrapText="1"/>
    </xf>
    <xf numFmtId="0" fontId="32" fillId="0" borderId="0" xfId="38" applyFont="1" applyFill="1" applyBorder="1" applyAlignment="1" applyProtection="1">
      <alignment horizontal="left" vertical="center" wrapText="1"/>
    </xf>
    <xf numFmtId="0" fontId="25" fillId="0" borderId="0" xfId="38" applyFont="1" applyFill="1" applyBorder="1" applyAlignment="1" applyProtection="1">
      <alignment horizontal="left" wrapText="1"/>
    </xf>
    <xf numFmtId="0" fontId="26" fillId="0" borderId="0" xfId="38" applyNumberFormat="1" applyFont="1" applyBorder="1" applyAlignment="1" applyProtection="1">
      <alignment horizontal="left" vertical="top" wrapText="1" readingOrder="1"/>
    </xf>
    <xf numFmtId="0" fontId="32" fillId="0" borderId="0" xfId="38" applyFont="1" applyFill="1" applyBorder="1" applyAlignment="1" applyProtection="1">
      <alignment horizontal="left" wrapText="1"/>
    </xf>
    <xf numFmtId="0" fontId="26" fillId="0" borderId="0" xfId="38" applyFont="1" applyFill="1" applyBorder="1" applyAlignment="1" applyProtection="1">
      <alignment horizontal="left" vertical="top" wrapText="1"/>
    </xf>
    <xf numFmtId="0" fontId="27" fillId="24" borderId="0" xfId="38" applyFont="1" applyFill="1" applyAlignment="1" applyProtection="1">
      <alignment horizontal="center" wrapText="1"/>
    </xf>
    <xf numFmtId="0" fontId="26" fillId="0" borderId="0" xfId="38" applyFont="1" applyFill="1" applyBorder="1" applyAlignment="1" applyProtection="1">
      <alignment horizontal="left" vertical="center" wrapText="1"/>
    </xf>
    <xf numFmtId="0" fontId="26" fillId="29" borderId="0" xfId="0" applyFont="1" applyFill="1" applyBorder="1" applyAlignment="1" applyProtection="1">
      <alignment horizontal="right" vertical="center" indent="1"/>
    </xf>
    <xf numFmtId="0" fontId="33" fillId="26" borderId="41" xfId="0" applyNumberFormat="1" applyFont="1" applyFill="1" applyBorder="1" applyAlignment="1" applyProtection="1">
      <alignment horizontal="center" vertical="center" readingOrder="1"/>
    </xf>
    <xf numFmtId="0" fontId="33" fillId="26" borderId="39" xfId="0" applyNumberFormat="1" applyFont="1" applyFill="1" applyBorder="1" applyAlignment="1" applyProtection="1">
      <alignment horizontal="center" vertical="center" readingOrder="1"/>
    </xf>
    <xf numFmtId="0" fontId="33" fillId="26" borderId="46" xfId="0" applyNumberFormat="1" applyFont="1" applyFill="1" applyBorder="1" applyAlignment="1" applyProtection="1">
      <alignment horizontal="center" vertical="center" readingOrder="1"/>
    </xf>
    <xf numFmtId="42" fontId="26" fillId="0" borderId="21" xfId="0" applyNumberFormat="1" applyFont="1" applyBorder="1" applyAlignment="1" applyProtection="1">
      <alignment horizontal="center" vertical="top" readingOrder="1"/>
      <protection locked="0"/>
    </xf>
    <xf numFmtId="42" fontId="26" fillId="0" borderId="23" xfId="0" applyNumberFormat="1" applyFont="1" applyBorder="1" applyAlignment="1" applyProtection="1">
      <alignment horizontal="center" vertical="top" readingOrder="1"/>
      <protection locked="0"/>
    </xf>
    <xf numFmtId="42" fontId="26" fillId="0" borderId="24" xfId="0" applyNumberFormat="1" applyFont="1" applyBorder="1" applyAlignment="1" applyProtection="1">
      <alignment horizontal="center" vertical="top" readingOrder="1"/>
      <protection locked="0"/>
    </xf>
    <xf numFmtId="164" fontId="26" fillId="0" borderId="20" xfId="0" applyNumberFormat="1" applyFont="1" applyFill="1" applyBorder="1" applyAlignment="1" applyProtection="1">
      <alignment horizontal="center" vertical="center" wrapText="1"/>
      <protection locked="0"/>
    </xf>
    <xf numFmtId="0" fontId="31"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26" fillId="0" borderId="20" xfId="0" applyFont="1" applyFill="1" applyBorder="1" applyAlignment="1" applyProtection="1">
      <alignment horizontal="center" vertical="center" wrapText="1"/>
      <protection locked="0"/>
    </xf>
    <xf numFmtId="0" fontId="33" fillId="26" borderId="38" xfId="0" applyNumberFormat="1" applyFont="1" applyFill="1" applyBorder="1" applyAlignment="1" applyProtection="1">
      <alignment horizontal="center" vertical="center" wrapText="1" readingOrder="1"/>
    </xf>
    <xf numFmtId="0" fontId="33" fillId="26" borderId="39" xfId="0" applyNumberFormat="1" applyFont="1" applyFill="1" applyBorder="1" applyAlignment="1" applyProtection="1">
      <alignment horizontal="center" vertical="center" wrapText="1" readingOrder="1"/>
    </xf>
    <xf numFmtId="0" fontId="33" fillId="26" borderId="40" xfId="0" applyNumberFormat="1" applyFont="1" applyFill="1" applyBorder="1" applyAlignment="1" applyProtection="1">
      <alignment horizontal="center" vertical="center" wrapText="1" readingOrder="1"/>
    </xf>
    <xf numFmtId="0" fontId="26" fillId="0" borderId="0" xfId="0" applyNumberFormat="1" applyFont="1" applyBorder="1" applyAlignment="1" applyProtection="1">
      <alignment horizontal="left" vertical="center" indent="3" readingOrder="1"/>
    </xf>
    <xf numFmtId="0" fontId="32" fillId="0" borderId="0" xfId="0" applyFont="1" applyFill="1" applyBorder="1" applyAlignment="1">
      <alignment horizontal="left" wrapText="1"/>
    </xf>
    <xf numFmtId="0" fontId="26" fillId="0" borderId="0" xfId="0" applyNumberFormat="1" applyFont="1" applyBorder="1" applyAlignment="1" applyProtection="1">
      <alignment horizontal="left" vertical="top" wrapText="1" readingOrder="1"/>
    </xf>
    <xf numFmtId="0" fontId="26" fillId="0" borderId="20" xfId="0" applyFont="1" applyFill="1" applyBorder="1" applyAlignment="1" applyProtection="1">
      <alignment horizontal="left" vertical="center" wrapText="1"/>
      <protection locked="0"/>
    </xf>
    <xf numFmtId="49" fontId="35" fillId="26" borderId="11" xfId="0" applyNumberFormat="1" applyFont="1" applyFill="1" applyBorder="1" applyAlignment="1" applyProtection="1">
      <alignment horizontal="center" vertical="center" wrapText="1"/>
    </xf>
    <xf numFmtId="49" fontId="35" fillId="26" borderId="0" xfId="0" applyNumberFormat="1" applyFont="1" applyFill="1" applyBorder="1" applyAlignment="1" applyProtection="1">
      <alignment horizontal="center" vertical="center" wrapText="1"/>
    </xf>
    <xf numFmtId="49" fontId="35" fillId="26" borderId="12" xfId="0" applyNumberFormat="1" applyFont="1" applyFill="1" applyBorder="1" applyAlignment="1" applyProtection="1">
      <alignment horizontal="center" vertical="center" wrapText="1"/>
    </xf>
    <xf numFmtId="0" fontId="50" fillId="30" borderId="41" xfId="0" applyNumberFormat="1" applyFont="1" applyFill="1" applyBorder="1" applyAlignment="1" applyProtection="1">
      <alignment horizontal="center" vertical="center" wrapText="1" readingOrder="1"/>
    </xf>
    <xf numFmtId="0" fontId="50" fillId="30" borderId="39" xfId="0" applyNumberFormat="1" applyFont="1" applyFill="1" applyBorder="1" applyAlignment="1" applyProtection="1">
      <alignment horizontal="center" vertical="center" wrapText="1" readingOrder="1"/>
    </xf>
    <xf numFmtId="164" fontId="26" fillId="31" borderId="16" xfId="28" applyNumberFormat="1" applyFont="1" applyFill="1" applyBorder="1" applyAlignment="1" applyProtection="1">
      <alignment horizontal="center" vertical="center" readingOrder="1"/>
    </xf>
    <xf numFmtId="164" fontId="26" fillId="31" borderId="15" xfId="28" applyNumberFormat="1" applyFont="1" applyFill="1" applyBorder="1" applyAlignment="1" applyProtection="1">
      <alignment horizontal="center" vertical="center" readingOrder="1"/>
    </xf>
    <xf numFmtId="164" fontId="26" fillId="0" borderId="37" xfId="28" applyNumberFormat="1" applyFont="1" applyFill="1" applyBorder="1" applyAlignment="1" applyProtection="1">
      <alignment horizontal="center" vertical="center" readingOrder="1"/>
      <protection locked="0"/>
    </xf>
    <xf numFmtId="164" fontId="26" fillId="0" borderId="15" xfId="28" applyNumberFormat="1" applyFont="1" applyFill="1" applyBorder="1" applyAlignment="1" applyProtection="1">
      <alignment horizontal="center" vertical="center" readingOrder="1"/>
      <protection locked="0"/>
    </xf>
    <xf numFmtId="167" fontId="26" fillId="31" borderId="37" xfId="41" applyNumberFormat="1" applyFont="1" applyFill="1" applyBorder="1" applyAlignment="1" applyProtection="1">
      <alignment horizontal="center" vertical="center" readingOrder="1"/>
    </xf>
    <xf numFmtId="167" fontId="26" fillId="31" borderId="15" xfId="41" applyNumberFormat="1" applyFont="1" applyFill="1" applyBorder="1" applyAlignment="1" applyProtection="1">
      <alignment horizontal="center" vertical="center" readingOrder="1"/>
    </xf>
    <xf numFmtId="167" fontId="26" fillId="31" borderId="17" xfId="41" applyNumberFormat="1" applyFont="1" applyFill="1" applyBorder="1" applyAlignment="1" applyProtection="1">
      <alignment horizontal="center" vertical="center" readingOrder="1"/>
    </xf>
    <xf numFmtId="0" fontId="50" fillId="30" borderId="36" xfId="0" applyNumberFormat="1" applyFont="1" applyFill="1" applyBorder="1" applyAlignment="1" applyProtection="1">
      <alignment horizontal="center" vertical="center" wrapText="1" readingOrder="1"/>
    </xf>
    <xf numFmtId="0" fontId="50" fillId="30" borderId="13" xfId="0" applyNumberFormat="1" applyFont="1" applyFill="1" applyBorder="1" applyAlignment="1" applyProtection="1">
      <alignment horizontal="center" vertical="center" wrapText="1" readingOrder="1"/>
    </xf>
    <xf numFmtId="0" fontId="50" fillId="30" borderId="38" xfId="0" applyNumberFormat="1" applyFont="1" applyFill="1" applyBorder="1" applyAlignment="1" applyProtection="1">
      <alignment horizontal="center" vertical="center" wrapText="1" readingOrder="1"/>
    </xf>
    <xf numFmtId="0" fontId="50" fillId="30" borderId="40" xfId="0" applyNumberFormat="1" applyFont="1" applyFill="1" applyBorder="1" applyAlignment="1" applyProtection="1">
      <alignment horizontal="center" vertical="center" wrapText="1" readingOrder="1"/>
    </xf>
    <xf numFmtId="0" fontId="31" fillId="0" borderId="0" xfId="0" applyNumberFormat="1" applyFont="1" applyFill="1" applyBorder="1" applyAlignment="1" applyProtection="1">
      <alignment horizontal="left" wrapText="1" readingOrder="1"/>
    </xf>
    <xf numFmtId="167" fontId="26" fillId="24" borderId="21" xfId="0" applyNumberFormat="1" applyFont="1" applyFill="1" applyBorder="1" applyAlignment="1" applyProtection="1">
      <alignment horizontal="center" readingOrder="1"/>
    </xf>
    <xf numFmtId="167" fontId="26" fillId="24" borderId="23" xfId="0" applyNumberFormat="1" applyFont="1" applyFill="1" applyBorder="1" applyAlignment="1" applyProtection="1">
      <alignment horizontal="center" readingOrder="1"/>
    </xf>
    <xf numFmtId="167" fontId="26" fillId="24" borderId="44" xfId="0" applyNumberFormat="1" applyFont="1" applyFill="1" applyBorder="1" applyAlignment="1" applyProtection="1">
      <alignment horizontal="center" readingOrder="1"/>
    </xf>
    <xf numFmtId="42" fontId="31" fillId="0" borderId="42" xfId="0" quotePrefix="1" applyNumberFormat="1" applyFont="1" applyBorder="1" applyAlignment="1" applyProtection="1">
      <alignment horizontal="center" vertical="center" readingOrder="1"/>
    </xf>
    <xf numFmtId="42" fontId="31" fillId="0" borderId="35" xfId="0" quotePrefix="1" applyNumberFormat="1" applyFont="1" applyBorder="1" applyAlignment="1" applyProtection="1">
      <alignment horizontal="center" vertical="center" readingOrder="1"/>
    </xf>
    <xf numFmtId="42" fontId="31" fillId="0" borderId="43" xfId="0" quotePrefix="1" applyNumberFormat="1" applyFont="1" applyBorder="1" applyAlignment="1" applyProtection="1">
      <alignment horizontal="center" vertical="center" readingOrder="1"/>
    </xf>
    <xf numFmtId="0" fontId="26" fillId="0" borderId="45" xfId="0" applyNumberFormat="1" applyFont="1" applyBorder="1" applyAlignment="1" applyProtection="1">
      <alignment horizontal="left" vertical="top" readingOrder="1"/>
    </xf>
    <xf numFmtId="0" fontId="26" fillId="0" borderId="20" xfId="0" applyNumberFormat="1" applyFont="1" applyBorder="1" applyAlignment="1" applyProtection="1">
      <alignment horizontal="left" vertical="top" readingOrder="1"/>
    </xf>
    <xf numFmtId="0" fontId="33" fillId="26" borderId="46" xfId="0" applyNumberFormat="1" applyFont="1" applyFill="1" applyBorder="1" applyAlignment="1" applyProtection="1">
      <alignment horizontal="center" vertical="center" wrapText="1" readingOrder="1"/>
    </xf>
    <xf numFmtId="0" fontId="50" fillId="30" borderId="47" xfId="0" applyFont="1" applyFill="1" applyBorder="1" applyAlignment="1">
      <alignment horizontal="center" wrapText="1"/>
    </xf>
    <xf numFmtId="0" fontId="50" fillId="30" borderId="38" xfId="0" applyFont="1" applyFill="1" applyBorder="1" applyAlignment="1">
      <alignment horizontal="center" wrapText="1"/>
    </xf>
    <xf numFmtId="0" fontId="31" fillId="0" borderId="49" xfId="0" applyNumberFormat="1" applyFont="1" applyBorder="1" applyAlignment="1" applyProtection="1">
      <alignment horizontal="right" vertical="center" indent="1" readingOrder="1"/>
    </xf>
    <xf numFmtId="0" fontId="26" fillId="0" borderId="45" xfId="0" applyNumberFormat="1" applyFont="1" applyBorder="1" applyAlignment="1" applyProtection="1">
      <alignment horizontal="left" vertical="center" readingOrder="1"/>
    </xf>
    <xf numFmtId="0" fontId="26" fillId="0" borderId="20" xfId="0" applyNumberFormat="1" applyFont="1" applyBorder="1" applyAlignment="1" applyProtection="1">
      <alignment horizontal="left" vertical="center" readingOrder="1"/>
    </xf>
    <xf numFmtId="0" fontId="50" fillId="30" borderId="47" xfId="0" applyNumberFormat="1" applyFont="1" applyFill="1" applyBorder="1" applyAlignment="1" applyProtection="1">
      <alignment horizontal="center" vertical="center" wrapText="1" readingOrder="1"/>
    </xf>
    <xf numFmtId="0" fontId="50" fillId="30" borderId="20" xfId="0" applyNumberFormat="1" applyFont="1" applyFill="1" applyBorder="1" applyAlignment="1" applyProtection="1">
      <alignment horizontal="center" vertical="center" wrapText="1" readingOrder="1"/>
    </xf>
    <xf numFmtId="0" fontId="50" fillId="30" borderId="47" xfId="0" applyFont="1" applyFill="1" applyBorder="1" applyAlignment="1">
      <alignment horizontal="center" vertical="center" wrapText="1"/>
    </xf>
    <xf numFmtId="0" fontId="50" fillId="30" borderId="20" xfId="0" applyFont="1" applyFill="1" applyBorder="1" applyAlignment="1">
      <alignment horizontal="center" vertical="center" wrapText="1"/>
    </xf>
    <xf numFmtId="166" fontId="26" fillId="0" borderId="21" xfId="0" applyNumberFormat="1" applyFont="1" applyBorder="1" applyAlignment="1" applyProtection="1">
      <alignment horizontal="center" vertical="center" readingOrder="1"/>
      <protection locked="0"/>
    </xf>
    <xf numFmtId="166" fontId="26" fillId="0" borderId="23" xfId="0" applyNumberFormat="1" applyFont="1" applyBorder="1" applyAlignment="1" applyProtection="1">
      <alignment horizontal="center" vertical="center" readingOrder="1"/>
      <protection locked="0"/>
    </xf>
    <xf numFmtId="166" fontId="26" fillId="0" borderId="24" xfId="0" applyNumberFormat="1" applyFont="1" applyBorder="1" applyAlignment="1" applyProtection="1">
      <alignment horizontal="center" vertical="center" readingOrder="1"/>
      <protection locked="0"/>
    </xf>
    <xf numFmtId="166" fontId="31" fillId="0" borderId="42" xfId="0" applyNumberFormat="1" applyFont="1" applyFill="1" applyBorder="1" applyAlignment="1" applyProtection="1">
      <alignment horizontal="center" vertical="center" readingOrder="1"/>
    </xf>
    <xf numFmtId="166" fontId="31" fillId="0" borderId="35" xfId="0" applyNumberFormat="1" applyFont="1" applyFill="1" applyBorder="1" applyAlignment="1" applyProtection="1">
      <alignment horizontal="center" vertical="center" readingOrder="1"/>
    </xf>
    <xf numFmtId="166" fontId="31" fillId="0" borderId="43" xfId="0" applyNumberFormat="1" applyFont="1" applyFill="1" applyBorder="1" applyAlignment="1" applyProtection="1">
      <alignment horizontal="center" vertical="center" readingOrder="1"/>
    </xf>
    <xf numFmtId="0" fontId="30" fillId="25" borderId="56" xfId="0" applyFont="1" applyFill="1" applyBorder="1" applyAlignment="1" applyProtection="1">
      <alignment horizontal="center" vertical="center" wrapText="1"/>
    </xf>
    <xf numFmtId="0" fontId="30" fillId="25" borderId="57" xfId="0" applyFont="1" applyFill="1" applyBorder="1" applyAlignment="1" applyProtection="1">
      <alignment horizontal="center" vertical="center" wrapText="1"/>
    </xf>
    <xf numFmtId="0" fontId="30" fillId="25" borderId="58" xfId="0" applyFont="1" applyFill="1" applyBorder="1" applyAlignment="1" applyProtection="1">
      <alignment horizontal="center" vertical="center" wrapText="1"/>
    </xf>
    <xf numFmtId="0" fontId="32" fillId="0" borderId="42"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4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50" fillId="30" borderId="19" xfId="0" applyNumberFormat="1" applyFont="1" applyFill="1" applyBorder="1" applyAlignment="1" applyProtection="1">
      <alignment horizontal="center" vertical="center" wrapText="1" readingOrder="1"/>
    </xf>
    <xf numFmtId="164" fontId="26" fillId="0" borderId="16" xfId="28" applyNumberFormat="1" applyFont="1" applyFill="1" applyBorder="1" applyAlignment="1" applyProtection="1">
      <alignment horizontal="center" vertical="center" readingOrder="1"/>
      <protection locked="0"/>
    </xf>
    <xf numFmtId="167" fontId="31" fillId="24" borderId="42" xfId="0" applyNumberFormat="1" applyFont="1" applyFill="1" applyBorder="1" applyAlignment="1" applyProtection="1">
      <alignment horizontal="center" vertical="center" readingOrder="1"/>
    </xf>
    <xf numFmtId="167" fontId="31" fillId="24" borderId="35" xfId="0" applyNumberFormat="1" applyFont="1" applyFill="1" applyBorder="1" applyAlignment="1" applyProtection="1">
      <alignment horizontal="center" vertical="center" readingOrder="1"/>
    </xf>
    <xf numFmtId="167" fontId="31" fillId="24" borderId="43" xfId="0" applyNumberFormat="1" applyFont="1" applyFill="1" applyBorder="1" applyAlignment="1" applyProtection="1">
      <alignment horizontal="center" vertical="center" readingOrder="1"/>
    </xf>
    <xf numFmtId="165" fontId="51" fillId="0" borderId="35" xfId="28" applyNumberFormat="1" applyFont="1" applyFill="1" applyBorder="1" applyAlignment="1" applyProtection="1">
      <alignment horizontal="center" vertical="center" readingOrder="1"/>
    </xf>
    <xf numFmtId="0" fontId="27" fillId="24" borderId="0" xfId="0" applyFont="1" applyFill="1" applyAlignment="1" applyProtection="1">
      <alignment horizontal="center" wrapText="1"/>
    </xf>
    <xf numFmtId="0" fontId="31" fillId="0" borderId="0" xfId="0" applyFont="1" applyFill="1" applyBorder="1" applyAlignment="1">
      <alignment horizontal="left" wrapText="1"/>
    </xf>
    <xf numFmtId="0" fontId="31" fillId="0" borderId="0" xfId="0" applyNumberFormat="1" applyFont="1" applyFill="1" applyBorder="1" applyAlignment="1" applyProtection="1">
      <alignment horizontal="left" vertical="center" wrapText="1" readingOrder="1"/>
    </xf>
    <xf numFmtId="0" fontId="32" fillId="0" borderId="0" xfId="0" applyNumberFormat="1" applyFont="1" applyFill="1" applyBorder="1" applyAlignment="1" applyProtection="1">
      <alignment horizontal="left" vertical="center" wrapText="1" readingOrder="1"/>
    </xf>
    <xf numFmtId="0" fontId="51" fillId="29" borderId="35" xfId="0" applyNumberFormat="1" applyFont="1" applyFill="1" applyBorder="1" applyAlignment="1" applyProtection="1">
      <alignment horizontal="center" vertical="center" wrapText="1"/>
    </xf>
    <xf numFmtId="0" fontId="46" fillId="0" borderId="0" xfId="0" applyFont="1" applyFill="1" applyBorder="1" applyAlignment="1">
      <alignment horizontal="left" vertical="center" wrapText="1" indent="1"/>
    </xf>
    <xf numFmtId="0" fontId="33" fillId="26" borderId="50" xfId="0" applyNumberFormat="1" applyFont="1" applyFill="1" applyBorder="1" applyAlignment="1" applyProtection="1">
      <alignment horizontal="center" vertical="center" wrapText="1" readingOrder="1"/>
    </xf>
    <xf numFmtId="0" fontId="33" fillId="26" borderId="47" xfId="0" applyNumberFormat="1" applyFont="1" applyFill="1" applyBorder="1" applyAlignment="1" applyProtection="1">
      <alignment horizontal="center" vertical="center" wrapText="1" readingOrder="1"/>
    </xf>
    <xf numFmtId="49" fontId="38" fillId="26" borderId="42" xfId="0" applyNumberFormat="1" applyFont="1" applyFill="1" applyBorder="1" applyAlignment="1" applyProtection="1">
      <alignment horizontal="center" vertical="center" wrapText="1"/>
    </xf>
    <xf numFmtId="49" fontId="38" fillId="26" borderId="35" xfId="0" applyNumberFormat="1" applyFont="1" applyFill="1" applyBorder="1" applyAlignment="1" applyProtection="1">
      <alignment horizontal="center" vertical="center" wrapText="1"/>
    </xf>
    <xf numFmtId="49" fontId="38" fillId="26" borderId="43"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wrapText="1"/>
    </xf>
    <xf numFmtId="0" fontId="31" fillId="0" borderId="0" xfId="0" applyFont="1" applyBorder="1" applyAlignment="1">
      <alignment horizontal="left" vertical="top" wrapText="1"/>
    </xf>
    <xf numFmtId="0" fontId="32" fillId="0" borderId="0" xfId="0" applyFont="1" applyBorder="1" applyAlignment="1">
      <alignment horizontal="left" vertical="top" wrapText="1"/>
    </xf>
    <xf numFmtId="0" fontId="32" fillId="0" borderId="0" xfId="0" applyFont="1" applyFill="1" applyBorder="1" applyAlignment="1" applyProtection="1">
      <alignment horizontal="left" wrapText="1"/>
    </xf>
    <xf numFmtId="0" fontId="26" fillId="0" borderId="11" xfId="0" applyNumberFormat="1" applyFont="1" applyBorder="1" applyAlignment="1" applyProtection="1">
      <alignment horizontal="left" vertical="top" readingOrder="1"/>
    </xf>
    <xf numFmtId="0" fontId="26" fillId="0" borderId="0" xfId="0" applyNumberFormat="1" applyFont="1" applyBorder="1" applyAlignment="1" applyProtection="1">
      <alignment horizontal="left" vertical="top" readingOrder="1"/>
    </xf>
    <xf numFmtId="0" fontId="26" fillId="0" borderId="48" xfId="0" applyNumberFormat="1" applyFont="1" applyBorder="1" applyAlignment="1" applyProtection="1">
      <alignment horizontal="left" vertical="top" readingOrder="1"/>
    </xf>
    <xf numFmtId="0" fontId="31" fillId="0" borderId="0" xfId="0" applyFont="1" applyFill="1" applyBorder="1" applyAlignment="1">
      <alignment horizontal="left" vertical="center" wrapText="1"/>
    </xf>
    <xf numFmtId="0" fontId="32" fillId="0" borderId="0" xfId="0" applyFont="1" applyFill="1" applyBorder="1" applyAlignment="1">
      <alignment horizontal="left" vertical="center" wrapText="1"/>
    </xf>
    <xf numFmtId="167" fontId="26" fillId="24" borderId="42" xfId="0" applyNumberFormat="1" applyFont="1" applyFill="1" applyBorder="1" applyAlignment="1" applyProtection="1">
      <alignment horizontal="center" vertical="center" readingOrder="1"/>
    </xf>
    <xf numFmtId="167" fontId="26" fillId="24" borderId="35" xfId="0" applyNumberFormat="1" applyFont="1" applyFill="1" applyBorder="1" applyAlignment="1" applyProtection="1">
      <alignment horizontal="center" vertical="center" readingOrder="1"/>
    </xf>
    <xf numFmtId="167" fontId="26" fillId="24" borderId="43" xfId="0" applyNumberFormat="1" applyFont="1" applyFill="1" applyBorder="1" applyAlignment="1" applyProtection="1">
      <alignment horizontal="center" vertical="center" readingOrder="1"/>
    </xf>
    <xf numFmtId="167" fontId="26" fillId="24" borderId="51" xfId="0" applyNumberFormat="1" applyFont="1" applyFill="1" applyBorder="1" applyAlignment="1" applyProtection="1">
      <alignment horizontal="center" vertical="center" readingOrder="1"/>
    </xf>
    <xf numFmtId="167" fontId="26" fillId="24" borderId="52" xfId="0" applyNumberFormat="1" applyFont="1" applyFill="1" applyBorder="1" applyAlignment="1" applyProtection="1">
      <alignment horizontal="center" vertical="center" readingOrder="1"/>
    </xf>
    <xf numFmtId="167" fontId="26" fillId="24" borderId="53" xfId="0" applyNumberFormat="1" applyFont="1" applyFill="1" applyBorder="1" applyAlignment="1" applyProtection="1">
      <alignment horizontal="center" vertical="center" readingOrder="1"/>
    </xf>
    <xf numFmtId="0" fontId="26" fillId="0" borderId="54" xfId="0" applyNumberFormat="1" applyFont="1" applyBorder="1" applyAlignment="1" applyProtection="1">
      <alignment horizontal="left" vertical="center" readingOrder="1"/>
    </xf>
    <xf numFmtId="0" fontId="26" fillId="0" borderId="55" xfId="0" applyNumberFormat="1" applyFont="1" applyBorder="1" applyAlignment="1" applyProtection="1">
      <alignment horizontal="left" vertical="center" readingOrder="1"/>
    </xf>
    <xf numFmtId="0" fontId="33" fillId="26" borderId="38" xfId="0" applyNumberFormat="1" applyFont="1" applyFill="1" applyBorder="1" applyAlignment="1" applyProtection="1">
      <alignment horizontal="center" wrapText="1" readingOrder="1"/>
    </xf>
    <xf numFmtId="0" fontId="33" fillId="26" borderId="39" xfId="0" applyNumberFormat="1" applyFont="1" applyFill="1" applyBorder="1" applyAlignment="1" applyProtection="1">
      <alignment horizontal="center" wrapText="1" readingOrder="1"/>
    </xf>
    <xf numFmtId="0" fontId="33" fillId="26" borderId="46" xfId="0" applyNumberFormat="1" applyFont="1" applyFill="1" applyBorder="1" applyAlignment="1" applyProtection="1">
      <alignment horizontal="center" wrapText="1" readingOrder="1"/>
    </xf>
    <xf numFmtId="0" fontId="33" fillId="26" borderId="40" xfId="0" applyNumberFormat="1" applyFont="1" applyFill="1" applyBorder="1" applyAlignment="1" applyProtection="1">
      <alignment horizontal="center" wrapText="1" readingOrder="1"/>
    </xf>
    <xf numFmtId="167" fontId="26" fillId="24" borderId="21" xfId="0" applyNumberFormat="1" applyFont="1" applyFill="1" applyBorder="1" applyAlignment="1" applyProtection="1">
      <alignment horizontal="center" vertical="center" readingOrder="1"/>
    </xf>
    <xf numFmtId="167" fontId="26" fillId="24" borderId="23" xfId="0" applyNumberFormat="1" applyFont="1" applyFill="1" applyBorder="1" applyAlignment="1" applyProtection="1">
      <alignment horizontal="center" vertical="center" readingOrder="1"/>
    </xf>
    <xf numFmtId="167" fontId="26" fillId="24" borderId="44" xfId="0" applyNumberFormat="1" applyFont="1" applyFill="1" applyBorder="1" applyAlignment="1" applyProtection="1">
      <alignment horizontal="center" vertical="center" readingOrder="1"/>
    </xf>
    <xf numFmtId="164" fontId="31" fillId="32" borderId="42" xfId="0" quotePrefix="1" applyNumberFormat="1" applyFont="1" applyFill="1" applyBorder="1" applyAlignment="1" applyProtection="1">
      <alignment horizontal="center" vertical="center" readingOrder="1"/>
    </xf>
    <xf numFmtId="164" fontId="31" fillId="32" borderId="35" xfId="0" quotePrefix="1" applyNumberFormat="1" applyFont="1" applyFill="1" applyBorder="1" applyAlignment="1" applyProtection="1">
      <alignment horizontal="center" vertical="center" readingOrder="1"/>
    </xf>
    <xf numFmtId="164" fontId="31" fillId="32" borderId="43" xfId="0" quotePrefix="1" applyNumberFormat="1" applyFont="1" applyFill="1" applyBorder="1" applyAlignment="1" applyProtection="1">
      <alignment horizontal="center" vertical="center" readingOrder="1"/>
    </xf>
    <xf numFmtId="166" fontId="31" fillId="0" borderId="42" xfId="0" quotePrefix="1" applyNumberFormat="1" applyFont="1" applyBorder="1" applyAlignment="1" applyProtection="1">
      <alignment horizontal="center" vertical="center" readingOrder="1"/>
    </xf>
    <xf numFmtId="166" fontId="31" fillId="0" borderId="35" xfId="0" quotePrefix="1" applyNumberFormat="1" applyFont="1" applyBorder="1" applyAlignment="1" applyProtection="1">
      <alignment horizontal="center" vertical="center" readingOrder="1"/>
    </xf>
    <xf numFmtId="166" fontId="31" fillId="0" borderId="43" xfId="0" quotePrefix="1" applyNumberFormat="1" applyFont="1" applyBorder="1" applyAlignment="1" applyProtection="1">
      <alignment horizontal="center" vertical="center" readingOrder="1"/>
    </xf>
    <xf numFmtId="165" fontId="51" fillId="0" borderId="15" xfId="28" applyNumberFormat="1" applyFont="1" applyFill="1" applyBorder="1" applyAlignment="1" applyProtection="1">
      <alignment horizontal="center" vertical="center" readingOrder="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2" xfId="38"/>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24">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
      <font>
        <b/>
        <i val="0"/>
      </font>
      <fill>
        <patternFill>
          <bgColor rgb="FF00C800"/>
        </patternFill>
      </fill>
    </dxf>
    <dxf>
      <font>
        <b/>
        <i val="0"/>
      </font>
      <fill>
        <patternFill>
          <bgColor rgb="FFFF0000"/>
        </patternFill>
      </fill>
    </dxf>
    <dxf>
      <font>
        <b/>
        <i val="0"/>
      </font>
    </dxf>
    <dxf>
      <font>
        <b/>
        <i val="0"/>
      </font>
      <fill>
        <patternFill>
          <bgColor rgb="FF00C800"/>
        </patternFill>
      </fill>
    </dxf>
    <dxf>
      <font>
        <b/>
        <i val="0"/>
      </font>
      <fill>
        <patternFill>
          <bgColor rgb="FFFF0000"/>
        </patternFill>
      </fill>
    </dxf>
    <dxf>
      <font>
        <b/>
        <i val="0"/>
      </font>
    </dxf>
    <dxf>
      <font>
        <b/>
        <i val="0"/>
        <color auto="1"/>
      </font>
      <fill>
        <patternFill>
          <bgColor rgb="FFFF0000"/>
        </patternFill>
      </fill>
    </dxf>
    <dxf>
      <font>
        <b/>
        <i val="0"/>
      </font>
      <fill>
        <patternFill>
          <bgColor rgb="FF00C8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10-EC42-11CE-9E0D-00AA006002F3}" ax:persistence="persistStreamInit" r:id="rId1"/>
</file>

<file path=xl/activeX/activeX35.xml><?xml version="1.0" encoding="utf-8"?>
<ax:ocx xmlns:ax="http://schemas.microsoft.com/office/2006/activeX" xmlns:r="http://schemas.openxmlformats.org/officeDocument/2006/relationships" ax:classid="{8BD21D1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0.emf"/><Relationship Id="rId13" Type="http://schemas.openxmlformats.org/officeDocument/2006/relationships/image" Target="../media/image25.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5" Type="http://schemas.openxmlformats.org/officeDocument/2006/relationships/image" Target="../media/image2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 Id="rId14" Type="http://schemas.openxmlformats.org/officeDocument/2006/relationships/image" Target="../media/image26.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8.emf"/><Relationship Id="rId3" Type="http://schemas.openxmlformats.org/officeDocument/2006/relationships/image" Target="../media/image14.emf"/><Relationship Id="rId7" Type="http://schemas.openxmlformats.org/officeDocument/2006/relationships/image" Target="../media/image32.emf"/><Relationship Id="rId12" Type="http://schemas.openxmlformats.org/officeDocument/2006/relationships/image" Target="../media/image37.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17.emf"/><Relationship Id="rId11" Type="http://schemas.openxmlformats.org/officeDocument/2006/relationships/image" Target="../media/image36.emf"/><Relationship Id="rId5" Type="http://schemas.openxmlformats.org/officeDocument/2006/relationships/image" Target="../media/image31.emf"/><Relationship Id="rId10" Type="http://schemas.openxmlformats.org/officeDocument/2006/relationships/image" Target="../media/image35.emf"/><Relationship Id="rId4" Type="http://schemas.openxmlformats.org/officeDocument/2006/relationships/image" Target="../media/image30.emf"/><Relationship Id="rId9" Type="http://schemas.openxmlformats.org/officeDocument/2006/relationships/image" Target="../media/image34.emf"/><Relationship Id="rId14" Type="http://schemas.openxmlformats.org/officeDocument/2006/relationships/image" Target="../media/image39.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42.emf"/><Relationship Id="rId13" Type="http://schemas.openxmlformats.org/officeDocument/2006/relationships/image" Target="../media/image47.emf"/><Relationship Id="rId3" Type="http://schemas.openxmlformats.org/officeDocument/2006/relationships/image" Target="../media/image14.emf"/><Relationship Id="rId7" Type="http://schemas.openxmlformats.org/officeDocument/2006/relationships/image" Target="../media/image41.emf"/><Relationship Id="rId12" Type="http://schemas.openxmlformats.org/officeDocument/2006/relationships/image" Target="../media/image46.emf"/><Relationship Id="rId2" Type="http://schemas.openxmlformats.org/officeDocument/2006/relationships/image" Target="../media/image40.emf"/><Relationship Id="rId1" Type="http://schemas.openxmlformats.org/officeDocument/2006/relationships/image" Target="../media/image28.emf"/><Relationship Id="rId6" Type="http://schemas.openxmlformats.org/officeDocument/2006/relationships/image" Target="../media/image17.emf"/><Relationship Id="rId11" Type="http://schemas.openxmlformats.org/officeDocument/2006/relationships/image" Target="../media/image45.emf"/><Relationship Id="rId5" Type="http://schemas.openxmlformats.org/officeDocument/2006/relationships/image" Target="../media/image31.emf"/><Relationship Id="rId10" Type="http://schemas.openxmlformats.org/officeDocument/2006/relationships/image" Target="../media/image44.emf"/><Relationship Id="rId4" Type="http://schemas.openxmlformats.org/officeDocument/2006/relationships/image" Target="../media/image30.emf"/><Relationship Id="rId9" Type="http://schemas.openxmlformats.org/officeDocument/2006/relationships/image" Target="../media/image43.emf"/><Relationship Id="rId14" Type="http://schemas.openxmlformats.org/officeDocument/2006/relationships/image" Target="../media/image4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5</xdr:col>
          <xdr:colOff>190500</xdr:colOff>
          <xdr:row>31</xdr:row>
          <xdr:rowOff>171450</xdr:rowOff>
        </xdr:to>
        <xdr:sp macro="" textlink="">
          <xdr:nvSpPr>
            <xdr:cNvPr id="16385" name="CheckBox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31</xdr:row>
          <xdr:rowOff>142875</xdr:rowOff>
        </xdr:from>
        <xdr:to>
          <xdr:col>5</xdr:col>
          <xdr:colOff>400050</xdr:colOff>
          <xdr:row>31</xdr:row>
          <xdr:rowOff>381000</xdr:rowOff>
        </xdr:to>
        <xdr:sp macro="" textlink="">
          <xdr:nvSpPr>
            <xdr:cNvPr id="16386" name="CheckBox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33</xdr:row>
          <xdr:rowOff>0</xdr:rowOff>
        </xdr:from>
        <xdr:to>
          <xdr:col>5</xdr:col>
          <xdr:colOff>400050</xdr:colOff>
          <xdr:row>33</xdr:row>
          <xdr:rowOff>238125</xdr:rowOff>
        </xdr:to>
        <xdr:sp macro="" textlink="">
          <xdr:nvSpPr>
            <xdr:cNvPr id="16387" name="CheckBox4"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1323975</xdr:rowOff>
        </xdr:from>
        <xdr:to>
          <xdr:col>6</xdr:col>
          <xdr:colOff>352425</xdr:colOff>
          <xdr:row>31</xdr:row>
          <xdr:rowOff>1562100</xdr:rowOff>
        </xdr:to>
        <xdr:sp macro="" textlink="">
          <xdr:nvSpPr>
            <xdr:cNvPr id="16388" name="CheckBox5"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9525</xdr:rowOff>
        </xdr:from>
        <xdr:to>
          <xdr:col>6</xdr:col>
          <xdr:colOff>352425</xdr:colOff>
          <xdr:row>32</xdr:row>
          <xdr:rowOff>247650</xdr:rowOff>
        </xdr:to>
        <xdr:sp macro="" textlink="">
          <xdr:nvSpPr>
            <xdr:cNvPr id="16389" name="CheckBox6"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971550</xdr:rowOff>
        </xdr:from>
        <xdr:to>
          <xdr:col>6</xdr:col>
          <xdr:colOff>352425</xdr:colOff>
          <xdr:row>32</xdr:row>
          <xdr:rowOff>1209675</xdr:rowOff>
        </xdr:to>
        <xdr:sp macro="" textlink="">
          <xdr:nvSpPr>
            <xdr:cNvPr id="16390" name="CheckBox7"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1543050</xdr:rowOff>
        </xdr:from>
        <xdr:to>
          <xdr:col>6</xdr:col>
          <xdr:colOff>352425</xdr:colOff>
          <xdr:row>32</xdr:row>
          <xdr:rowOff>1781175</xdr:rowOff>
        </xdr:to>
        <xdr:sp macro="" textlink="">
          <xdr:nvSpPr>
            <xdr:cNvPr id="16391" name="CheckBox8"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990600</xdr:rowOff>
        </xdr:from>
        <xdr:to>
          <xdr:col>5</xdr:col>
          <xdr:colOff>200025</xdr:colOff>
          <xdr:row>35</xdr:row>
          <xdr:rowOff>19050</xdr:rowOff>
        </xdr:to>
        <xdr:sp macro="" textlink="">
          <xdr:nvSpPr>
            <xdr:cNvPr id="16392" name="CheckBox9" hidden="1">
              <a:extLst>
                <a:ext uri="{63B3BB69-23CF-44E3-9099-C40C66FF867C}">
                  <a14:compatExt spid="_x0000_s1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39</xdr:row>
          <xdr:rowOff>171450</xdr:rowOff>
        </xdr:from>
        <xdr:to>
          <xdr:col>14</xdr:col>
          <xdr:colOff>657225</xdr:colOff>
          <xdr:row>40</xdr:row>
          <xdr:rowOff>257175</xdr:rowOff>
        </xdr:to>
        <xdr:sp macro="" textlink="">
          <xdr:nvSpPr>
            <xdr:cNvPr id="16393" name="TextBox1"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9525</xdr:rowOff>
        </xdr:from>
        <xdr:to>
          <xdr:col>15</xdr:col>
          <xdr:colOff>0</xdr:colOff>
          <xdr:row>17</xdr:row>
          <xdr:rowOff>47625</xdr:rowOff>
        </xdr:to>
        <xdr:sp macro="" textlink="">
          <xdr:nvSpPr>
            <xdr:cNvPr id="16394" name="TextBox8" hidden="1">
              <a:extLst>
                <a:ext uri="{63B3BB69-23CF-44E3-9099-C40C66FF867C}">
                  <a14:compatExt spid="_x0000_s163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xdr:row>
          <xdr:rowOff>9525</xdr:rowOff>
        </xdr:from>
        <xdr:to>
          <xdr:col>14</xdr:col>
          <xdr:colOff>695325</xdr:colOff>
          <xdr:row>19</xdr:row>
          <xdr:rowOff>38100</xdr:rowOff>
        </xdr:to>
        <xdr:sp macro="" textlink="">
          <xdr:nvSpPr>
            <xdr:cNvPr id="16395" name="TextBox9" hidden="1">
              <a:extLst>
                <a:ext uri="{63B3BB69-23CF-44E3-9099-C40C66FF867C}">
                  <a14:compatExt spid="_x0000_s1639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685800</xdr:colOff>
          <xdr:row>21</xdr:row>
          <xdr:rowOff>76200</xdr:rowOff>
        </xdr:to>
        <xdr:sp macro="" textlink="">
          <xdr:nvSpPr>
            <xdr:cNvPr id="16396" name="TextBox10" hidden="1">
              <a:extLst>
                <a:ext uri="{63B3BB69-23CF-44E3-9099-C40C66FF867C}">
                  <a14:compatExt spid="_x0000_s163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28575</xdr:rowOff>
        </xdr:from>
        <xdr:to>
          <xdr:col>15</xdr:col>
          <xdr:colOff>0</xdr:colOff>
          <xdr:row>23</xdr:row>
          <xdr:rowOff>66675</xdr:rowOff>
        </xdr:to>
        <xdr:sp macro="" textlink="">
          <xdr:nvSpPr>
            <xdr:cNvPr id="16397" name="TextBox11" hidden="1">
              <a:extLst>
                <a:ext uri="{63B3BB69-23CF-44E3-9099-C40C66FF867C}">
                  <a14:compatExt spid="_x0000_s163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14</xdr:col>
          <xdr:colOff>695325</xdr:colOff>
          <xdr:row>15</xdr:row>
          <xdr:rowOff>47625</xdr:rowOff>
        </xdr:to>
        <xdr:sp macro="" textlink="">
          <xdr:nvSpPr>
            <xdr:cNvPr id="16398" name="TextBox12" hidden="1">
              <a:extLst>
                <a:ext uri="{63B3BB69-23CF-44E3-9099-C40C66FF867C}">
                  <a14:compatExt spid="_x0000_s163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31</xdr:row>
          <xdr:rowOff>428625</xdr:rowOff>
        </xdr:from>
        <xdr:to>
          <xdr:col>5</xdr:col>
          <xdr:colOff>390525</xdr:colOff>
          <xdr:row>31</xdr:row>
          <xdr:rowOff>600075</xdr:rowOff>
        </xdr:to>
        <xdr:sp macro="" textlink="">
          <xdr:nvSpPr>
            <xdr:cNvPr id="16399" name="CheckBox3" hidden="1">
              <a:extLst>
                <a:ext uri="{63B3BB69-23CF-44E3-9099-C40C66FF867C}">
                  <a14:compatExt spid="_x0000_s16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14</xdr:col>
          <xdr:colOff>695325</xdr:colOff>
          <xdr:row>13</xdr:row>
          <xdr:rowOff>47625</xdr:rowOff>
        </xdr:to>
        <xdr:sp macro="" textlink="">
          <xdr:nvSpPr>
            <xdr:cNvPr id="16400" name="TextBox16" hidden="1">
              <a:extLst>
                <a:ext uri="{63B3BB69-23CF-44E3-9099-C40C66FF867C}">
                  <a14:compatExt spid="_x0000_s1640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676275</xdr:colOff>
          <xdr:row>19</xdr:row>
          <xdr:rowOff>47625</xdr:rowOff>
        </xdr:to>
        <xdr:sp macro="" textlink="">
          <xdr:nvSpPr>
            <xdr:cNvPr id="16401" name="TextBox18" hidden="1">
              <a:extLst>
                <a:ext uri="{63B3BB69-23CF-44E3-9099-C40C66FF867C}">
                  <a14:compatExt spid="_x0000_s164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38100</xdr:rowOff>
        </xdr:from>
        <xdr:to>
          <xdr:col>12</xdr:col>
          <xdr:colOff>123825</xdr:colOff>
          <xdr:row>19</xdr:row>
          <xdr:rowOff>47625</xdr:rowOff>
        </xdr:to>
        <xdr:sp macro="" textlink="">
          <xdr:nvSpPr>
            <xdr:cNvPr id="16402" name="ComboBox1" hidden="1">
              <a:extLst>
                <a:ext uri="{63B3BB69-23CF-44E3-9099-C40C66FF867C}">
                  <a14:compatExt spid="_x0000_s164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xdr:row>
          <xdr:rowOff>95250</xdr:rowOff>
        </xdr:from>
        <xdr:to>
          <xdr:col>15</xdr:col>
          <xdr:colOff>57150</xdr:colOff>
          <xdr:row>9</xdr:row>
          <xdr:rowOff>28575</xdr:rowOff>
        </xdr:to>
        <xdr:sp macro="" textlink="">
          <xdr:nvSpPr>
            <xdr:cNvPr id="16403" name="ComboBox2" hidden="1">
              <a:extLst>
                <a:ext uri="{63B3BB69-23CF-44E3-9099-C40C66FF867C}">
                  <a14:compatExt spid="_x0000_s1640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41</xdr:row>
          <xdr:rowOff>47625</xdr:rowOff>
        </xdr:from>
        <xdr:to>
          <xdr:col>14</xdr:col>
          <xdr:colOff>657225</xdr:colOff>
          <xdr:row>42</xdr:row>
          <xdr:rowOff>0</xdr:rowOff>
        </xdr:to>
        <xdr:sp macro="" textlink="">
          <xdr:nvSpPr>
            <xdr:cNvPr id="16404" name="TextBox2" hidden="1">
              <a:extLst>
                <a:ext uri="{63B3BB69-23CF-44E3-9099-C40C66FF867C}">
                  <a14:compatExt spid="_x0000_s16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42</xdr:row>
          <xdr:rowOff>66675</xdr:rowOff>
        </xdr:from>
        <xdr:to>
          <xdr:col>14</xdr:col>
          <xdr:colOff>657225</xdr:colOff>
          <xdr:row>43</xdr:row>
          <xdr:rowOff>19050</xdr:rowOff>
        </xdr:to>
        <xdr:sp macro="" textlink="">
          <xdr:nvSpPr>
            <xdr:cNvPr id="16405" name="TextBox3" hidden="1">
              <a:extLst>
                <a:ext uri="{63B3BB69-23CF-44E3-9099-C40C66FF867C}">
                  <a14:compatExt spid="_x0000_s16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43</xdr:row>
          <xdr:rowOff>76200</xdr:rowOff>
        </xdr:from>
        <xdr:to>
          <xdr:col>14</xdr:col>
          <xdr:colOff>657225</xdr:colOff>
          <xdr:row>44</xdr:row>
          <xdr:rowOff>28575</xdr:rowOff>
        </xdr:to>
        <xdr:sp macro="" textlink="">
          <xdr:nvSpPr>
            <xdr:cNvPr id="16406" name="TextBox4" hidden="1">
              <a:extLst>
                <a:ext uri="{63B3BB69-23CF-44E3-9099-C40C66FF867C}">
                  <a14:compatExt spid="_x0000_s16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46</xdr:row>
          <xdr:rowOff>76200</xdr:rowOff>
        </xdr:from>
        <xdr:to>
          <xdr:col>14</xdr:col>
          <xdr:colOff>657225</xdr:colOff>
          <xdr:row>47</xdr:row>
          <xdr:rowOff>28575</xdr:rowOff>
        </xdr:to>
        <xdr:sp macro="" textlink="">
          <xdr:nvSpPr>
            <xdr:cNvPr id="16407" name="TextBox5" hidden="1">
              <a:extLst>
                <a:ext uri="{63B3BB69-23CF-44E3-9099-C40C66FF867C}">
                  <a14:compatExt spid="_x0000_s16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45</xdr:row>
          <xdr:rowOff>76200</xdr:rowOff>
        </xdr:from>
        <xdr:to>
          <xdr:col>14</xdr:col>
          <xdr:colOff>657225</xdr:colOff>
          <xdr:row>46</xdr:row>
          <xdr:rowOff>28575</xdr:rowOff>
        </xdr:to>
        <xdr:sp macro="" textlink="">
          <xdr:nvSpPr>
            <xdr:cNvPr id="16408" name="TextBox7" hidden="1">
              <a:extLst>
                <a:ext uri="{63B3BB69-23CF-44E3-9099-C40C66FF867C}">
                  <a14:compatExt spid="_x0000_s16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44</xdr:row>
          <xdr:rowOff>76200</xdr:rowOff>
        </xdr:from>
        <xdr:to>
          <xdr:col>14</xdr:col>
          <xdr:colOff>657225</xdr:colOff>
          <xdr:row>45</xdr:row>
          <xdr:rowOff>28575</xdr:rowOff>
        </xdr:to>
        <xdr:sp macro="" textlink="">
          <xdr:nvSpPr>
            <xdr:cNvPr id="16409" name="TextBox13" hidden="1">
              <a:extLst>
                <a:ext uri="{63B3BB69-23CF-44E3-9099-C40C66FF867C}">
                  <a14:compatExt spid="_x0000_s16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47</xdr:row>
          <xdr:rowOff>76200</xdr:rowOff>
        </xdr:from>
        <xdr:to>
          <xdr:col>14</xdr:col>
          <xdr:colOff>657225</xdr:colOff>
          <xdr:row>48</xdr:row>
          <xdr:rowOff>28575</xdr:rowOff>
        </xdr:to>
        <xdr:sp macro="" textlink="">
          <xdr:nvSpPr>
            <xdr:cNvPr id="16410" name="TextBox14" hidden="1">
              <a:extLst>
                <a:ext uri="{63B3BB69-23CF-44E3-9099-C40C66FF867C}">
                  <a14:compatExt spid="_x0000_s16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95250</xdr:rowOff>
        </xdr:from>
        <xdr:to>
          <xdr:col>13</xdr:col>
          <xdr:colOff>0</xdr:colOff>
          <xdr:row>9</xdr:row>
          <xdr:rowOff>28575</xdr:rowOff>
        </xdr:to>
        <xdr:sp macro="" textlink="">
          <xdr:nvSpPr>
            <xdr:cNvPr id="16411" name="TextBox6" hidden="1">
              <a:extLst>
                <a:ext uri="{63B3BB69-23CF-44E3-9099-C40C66FF867C}">
                  <a14:compatExt spid="_x0000_s1641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9525</xdr:rowOff>
        </xdr:from>
        <xdr:to>
          <xdr:col>14</xdr:col>
          <xdr:colOff>695325</xdr:colOff>
          <xdr:row>11</xdr:row>
          <xdr:rowOff>28575</xdr:rowOff>
        </xdr:to>
        <xdr:sp macro="" textlink="">
          <xdr:nvSpPr>
            <xdr:cNvPr id="16412" name="TextBox15" hidden="1">
              <a:extLst>
                <a:ext uri="{63B3BB69-23CF-44E3-9099-C40C66FF867C}">
                  <a14:compatExt spid="_x0000_s1641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53</xdr:row>
          <xdr:rowOff>19050</xdr:rowOff>
        </xdr:from>
        <xdr:to>
          <xdr:col>14</xdr:col>
          <xdr:colOff>657225</xdr:colOff>
          <xdr:row>53</xdr:row>
          <xdr:rowOff>285750</xdr:rowOff>
        </xdr:to>
        <xdr:sp macro="" textlink="">
          <xdr:nvSpPr>
            <xdr:cNvPr id="16413" name="ComboBox3" hidden="1">
              <a:extLst>
                <a:ext uri="{63B3BB69-23CF-44E3-9099-C40C66FF867C}">
                  <a14:compatExt spid="_x0000_s16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54</xdr:row>
          <xdr:rowOff>19050</xdr:rowOff>
        </xdr:from>
        <xdr:to>
          <xdr:col>14</xdr:col>
          <xdr:colOff>657225</xdr:colOff>
          <xdr:row>54</xdr:row>
          <xdr:rowOff>285750</xdr:rowOff>
        </xdr:to>
        <xdr:sp macro="" textlink="">
          <xdr:nvSpPr>
            <xdr:cNvPr id="16414" name="TextBox17" hidden="1">
              <a:extLst>
                <a:ext uri="{63B3BB69-23CF-44E3-9099-C40C66FF867C}">
                  <a14:compatExt spid="_x0000_s1641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36865" name="Text Box 1"/>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6" name="Text Box 2"/>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7" name="Text Box 3"/>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8" name="Text Box 4"/>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69" name="Text Box 5"/>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70" name="Text Box 6"/>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6871" name="Text Box 7"/>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19</xdr:col>
          <xdr:colOff>781050</xdr:colOff>
          <xdr:row>6</xdr:row>
          <xdr:rowOff>9525</xdr:rowOff>
        </xdr:to>
        <xdr:sp macro="" textlink="">
          <xdr:nvSpPr>
            <xdr:cNvPr id="4104" name="TextBox1"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19</xdr:col>
          <xdr:colOff>781050</xdr:colOff>
          <xdr:row>8</xdr:row>
          <xdr:rowOff>28575</xdr:rowOff>
        </xdr:to>
        <xdr:sp macro="" textlink="">
          <xdr:nvSpPr>
            <xdr:cNvPr id="4105" name="TextBox2"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75</xdr:row>
          <xdr:rowOff>47625</xdr:rowOff>
        </xdr:from>
        <xdr:to>
          <xdr:col>14</xdr:col>
          <xdr:colOff>123825</xdr:colOff>
          <xdr:row>77</xdr:row>
          <xdr:rowOff>9525</xdr:rowOff>
        </xdr:to>
        <xdr:sp macro="" textlink="">
          <xdr:nvSpPr>
            <xdr:cNvPr id="4120" name="ComboBox1"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476250</xdr:rowOff>
        </xdr:from>
        <xdr:to>
          <xdr:col>19</xdr:col>
          <xdr:colOff>781050</xdr:colOff>
          <xdr:row>71</xdr:row>
          <xdr:rowOff>104775</xdr:rowOff>
        </xdr:to>
        <xdr:sp macro="" textlink="">
          <xdr:nvSpPr>
            <xdr:cNvPr id="4438" name="TextBox7" hidden="1">
              <a:extLst>
                <a:ext uri="{63B3BB69-23CF-44E3-9099-C40C66FF867C}">
                  <a14:compatExt spid="_x0000_s4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79</xdr:row>
          <xdr:rowOff>28575</xdr:rowOff>
        </xdr:from>
        <xdr:to>
          <xdr:col>19</xdr:col>
          <xdr:colOff>781050</xdr:colOff>
          <xdr:row>108</xdr:row>
          <xdr:rowOff>66675</xdr:rowOff>
        </xdr:to>
        <xdr:sp macro="" textlink="">
          <xdr:nvSpPr>
            <xdr:cNvPr id="4474" name="TextBox9" hidden="1">
              <a:extLst>
                <a:ext uri="{63B3BB69-23CF-44E3-9099-C40C66FF867C}">
                  <a14:compatExt spid="_x0000_s4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112</xdr:row>
          <xdr:rowOff>9525</xdr:rowOff>
        </xdr:from>
        <xdr:to>
          <xdr:col>14</xdr:col>
          <xdr:colOff>123825</xdr:colOff>
          <xdr:row>113</xdr:row>
          <xdr:rowOff>19050</xdr:rowOff>
        </xdr:to>
        <xdr:sp macro="" textlink="">
          <xdr:nvSpPr>
            <xdr:cNvPr id="4482" name="ComboBox2" hidden="1">
              <a:extLst>
                <a:ext uri="{63B3BB69-23CF-44E3-9099-C40C66FF867C}">
                  <a14:compatExt spid="_x0000_s4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116</xdr:row>
          <xdr:rowOff>0</xdr:rowOff>
        </xdr:from>
        <xdr:to>
          <xdr:col>19</xdr:col>
          <xdr:colOff>781050</xdr:colOff>
          <xdr:row>138</xdr:row>
          <xdr:rowOff>123825</xdr:rowOff>
        </xdr:to>
        <xdr:sp macro="" textlink="">
          <xdr:nvSpPr>
            <xdr:cNvPr id="4617" name="TextBox3" hidden="1">
              <a:extLst>
                <a:ext uri="{63B3BB69-23CF-44E3-9099-C40C66FF867C}">
                  <a14:compatExt spid="_x0000_s4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146</xdr:row>
          <xdr:rowOff>47625</xdr:rowOff>
        </xdr:from>
        <xdr:to>
          <xdr:col>19</xdr:col>
          <xdr:colOff>781050</xdr:colOff>
          <xdr:row>169</xdr:row>
          <xdr:rowOff>104775</xdr:rowOff>
        </xdr:to>
        <xdr:sp macro="" textlink="">
          <xdr:nvSpPr>
            <xdr:cNvPr id="4632" name="TextBox4" hidden="1">
              <a:extLst>
                <a:ext uri="{63B3BB69-23CF-44E3-9099-C40C66FF867C}">
                  <a14:compatExt spid="_x0000_s4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47625</xdr:rowOff>
        </xdr:from>
        <xdr:to>
          <xdr:col>19</xdr:col>
          <xdr:colOff>781050</xdr:colOff>
          <xdr:row>219</xdr:row>
          <xdr:rowOff>104775</xdr:rowOff>
        </xdr:to>
        <xdr:sp macro="" textlink="">
          <xdr:nvSpPr>
            <xdr:cNvPr id="4704" name="TextBox6" hidden="1">
              <a:extLst>
                <a:ext uri="{63B3BB69-23CF-44E3-9099-C40C66FF867C}">
                  <a14:compatExt spid="_x0000_s4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172</xdr:row>
          <xdr:rowOff>19050</xdr:rowOff>
        </xdr:from>
        <xdr:to>
          <xdr:col>19</xdr:col>
          <xdr:colOff>781050</xdr:colOff>
          <xdr:row>193</xdr:row>
          <xdr:rowOff>66675</xdr:rowOff>
        </xdr:to>
        <xdr:sp macro="" textlink="">
          <xdr:nvSpPr>
            <xdr:cNvPr id="4712" name="TextBox39" hidden="1">
              <a:extLst>
                <a:ext uri="{63B3BB69-23CF-44E3-9099-C40C66FF867C}">
                  <a14:compatExt spid="_x0000_s4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346</xdr:row>
          <xdr:rowOff>38100</xdr:rowOff>
        </xdr:from>
        <xdr:to>
          <xdr:col>19</xdr:col>
          <xdr:colOff>342900</xdr:colOff>
          <xdr:row>375</xdr:row>
          <xdr:rowOff>152400</xdr:rowOff>
        </xdr:to>
        <xdr:sp macro="" textlink="">
          <xdr:nvSpPr>
            <xdr:cNvPr id="4967" name="TextBox5" hidden="1">
              <a:extLst>
                <a:ext uri="{63B3BB69-23CF-44E3-9099-C40C66FF867C}">
                  <a14:compatExt spid="_x0000_s4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379</xdr:row>
          <xdr:rowOff>28575</xdr:rowOff>
        </xdr:from>
        <xdr:to>
          <xdr:col>6</xdr:col>
          <xdr:colOff>323850</xdr:colOff>
          <xdr:row>381</xdr:row>
          <xdr:rowOff>28575</xdr:rowOff>
        </xdr:to>
        <xdr:sp macro="" textlink="">
          <xdr:nvSpPr>
            <xdr:cNvPr id="4982" name="CheckBox1" hidden="1">
              <a:extLst>
                <a:ext uri="{63B3BB69-23CF-44E3-9099-C40C66FF867C}">
                  <a14:compatExt spid="_x0000_s4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381</xdr:row>
          <xdr:rowOff>9525</xdr:rowOff>
        </xdr:from>
        <xdr:to>
          <xdr:col>6</xdr:col>
          <xdr:colOff>323850</xdr:colOff>
          <xdr:row>383</xdr:row>
          <xdr:rowOff>9525</xdr:rowOff>
        </xdr:to>
        <xdr:sp macro="" textlink="">
          <xdr:nvSpPr>
            <xdr:cNvPr id="4983" name="CheckBox2" hidden="1">
              <a:extLst>
                <a:ext uri="{63B3BB69-23CF-44E3-9099-C40C66FF867C}">
                  <a14:compatExt spid="_x0000_s4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383</xdr:row>
          <xdr:rowOff>9525</xdr:rowOff>
        </xdr:from>
        <xdr:to>
          <xdr:col>6</xdr:col>
          <xdr:colOff>323850</xdr:colOff>
          <xdr:row>385</xdr:row>
          <xdr:rowOff>9525</xdr:rowOff>
        </xdr:to>
        <xdr:sp macro="" textlink="">
          <xdr:nvSpPr>
            <xdr:cNvPr id="4984" name="CheckBox3" hidden="1">
              <a:extLst>
                <a:ext uri="{63B3BB69-23CF-44E3-9099-C40C66FF867C}">
                  <a14:compatExt spid="_x0000_s4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385</xdr:row>
          <xdr:rowOff>9525</xdr:rowOff>
        </xdr:from>
        <xdr:to>
          <xdr:col>6</xdr:col>
          <xdr:colOff>323850</xdr:colOff>
          <xdr:row>387</xdr:row>
          <xdr:rowOff>9525</xdr:rowOff>
        </xdr:to>
        <xdr:sp macro="" textlink="">
          <xdr:nvSpPr>
            <xdr:cNvPr id="4985" name="CheckBox4" hidden="1">
              <a:extLst>
                <a:ext uri="{63B3BB69-23CF-44E3-9099-C40C66FF867C}">
                  <a14:compatExt spid="_x0000_s4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387</xdr:row>
          <xdr:rowOff>0</xdr:rowOff>
        </xdr:from>
        <xdr:to>
          <xdr:col>6</xdr:col>
          <xdr:colOff>323850</xdr:colOff>
          <xdr:row>388</xdr:row>
          <xdr:rowOff>47625</xdr:rowOff>
        </xdr:to>
        <xdr:sp macro="" textlink="">
          <xdr:nvSpPr>
            <xdr:cNvPr id="4986" name="CheckBox5" hidden="1">
              <a:extLst>
                <a:ext uri="{63B3BB69-23CF-44E3-9099-C40C66FF867C}">
                  <a14:compatExt spid="_x0000_s4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279</xdr:row>
          <xdr:rowOff>38100</xdr:rowOff>
        </xdr:from>
        <xdr:to>
          <xdr:col>19</xdr:col>
          <xdr:colOff>781050</xdr:colOff>
          <xdr:row>302</xdr:row>
          <xdr:rowOff>95250</xdr:rowOff>
        </xdr:to>
        <xdr:sp macro="" textlink="">
          <xdr:nvSpPr>
            <xdr:cNvPr id="11816" name="TextBox10" hidden="1">
              <a:extLst>
                <a:ext uri="{63B3BB69-23CF-44E3-9099-C40C66FF867C}">
                  <a14:compatExt spid="_x0000_s1181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2" name="Text Box 1"/>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 name="Text Box 2"/>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4" name="Text Box 3"/>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5" name="Text Box 4"/>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6" name="Text Box 5"/>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7" name="Text Box 6"/>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8" name="Text Box 7"/>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20</xdr:col>
          <xdr:colOff>0</xdr:colOff>
          <xdr:row>6</xdr:row>
          <xdr:rowOff>9525</xdr:rowOff>
        </xdr:to>
        <xdr:sp macro="" textlink="">
          <xdr:nvSpPr>
            <xdr:cNvPr id="21505" name="TextBox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20</xdr:col>
          <xdr:colOff>0</xdr:colOff>
          <xdr:row>8</xdr:row>
          <xdr:rowOff>38100</xdr:rowOff>
        </xdr:to>
        <xdr:sp macro="" textlink="">
          <xdr:nvSpPr>
            <xdr:cNvPr id="21506" name="TextBox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14</xdr:col>
          <xdr:colOff>133350</xdr:colOff>
          <xdr:row>77</xdr:row>
          <xdr:rowOff>19050</xdr:rowOff>
        </xdr:to>
        <xdr:sp macro="" textlink="">
          <xdr:nvSpPr>
            <xdr:cNvPr id="21507" name="ComboBox1"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20</xdr:col>
          <xdr:colOff>0</xdr:colOff>
          <xdr:row>70</xdr:row>
          <xdr:rowOff>0</xdr:rowOff>
        </xdr:to>
        <xdr:sp macro="" textlink="">
          <xdr:nvSpPr>
            <xdr:cNvPr id="21508" name="TextBox7"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20</xdr:col>
          <xdr:colOff>0</xdr:colOff>
          <xdr:row>108</xdr:row>
          <xdr:rowOff>152400</xdr:rowOff>
        </xdr:to>
        <xdr:sp macro="" textlink="">
          <xdr:nvSpPr>
            <xdr:cNvPr id="21509" name="TextBox9" hidden="1">
              <a:extLst>
                <a:ext uri="{63B3BB69-23CF-44E3-9099-C40C66FF867C}">
                  <a14:compatExt spid="_x0000_s2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14</xdr:col>
          <xdr:colOff>133350</xdr:colOff>
          <xdr:row>113</xdr:row>
          <xdr:rowOff>9525</xdr:rowOff>
        </xdr:to>
        <xdr:sp macro="" textlink="">
          <xdr:nvSpPr>
            <xdr:cNvPr id="21510" name="ComboBox2" hidden="1">
              <a:extLst>
                <a:ext uri="{63B3BB69-23CF-44E3-9099-C40C66FF867C}">
                  <a14:compatExt spid="_x0000_s2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20</xdr:col>
          <xdr:colOff>0</xdr:colOff>
          <xdr:row>138</xdr:row>
          <xdr:rowOff>38100</xdr:rowOff>
        </xdr:to>
        <xdr:sp macro="" textlink="">
          <xdr:nvSpPr>
            <xdr:cNvPr id="21511" name="TextBox3" hidden="1">
              <a:extLst>
                <a:ext uri="{63B3BB69-23CF-44E3-9099-C40C66FF867C}">
                  <a14:compatExt spid="_x0000_s2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20</xdr:col>
          <xdr:colOff>0</xdr:colOff>
          <xdr:row>169</xdr:row>
          <xdr:rowOff>38100</xdr:rowOff>
        </xdr:to>
        <xdr:sp macro="" textlink="">
          <xdr:nvSpPr>
            <xdr:cNvPr id="21512" name="TextBox4"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20</xdr:col>
          <xdr:colOff>0</xdr:colOff>
          <xdr:row>219</xdr:row>
          <xdr:rowOff>38100</xdr:rowOff>
        </xdr:to>
        <xdr:sp macro="" textlink="">
          <xdr:nvSpPr>
            <xdr:cNvPr id="21513" name="TextBox6" hidden="1">
              <a:extLst>
                <a:ext uri="{63B3BB69-23CF-44E3-9099-C40C66FF867C}">
                  <a14:compatExt spid="_x0000_s2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20</xdr:col>
          <xdr:colOff>0</xdr:colOff>
          <xdr:row>193</xdr:row>
          <xdr:rowOff>47625</xdr:rowOff>
        </xdr:to>
        <xdr:sp macro="" textlink="">
          <xdr:nvSpPr>
            <xdr:cNvPr id="21514" name="TextBox39" hidden="1">
              <a:extLst>
                <a:ext uri="{63B3BB69-23CF-44E3-9099-C40C66FF867C}">
                  <a14:compatExt spid="_x0000_s2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0</xdr:rowOff>
        </xdr:from>
        <xdr:to>
          <xdr:col>19</xdr:col>
          <xdr:colOff>371475</xdr:colOff>
          <xdr:row>376</xdr:row>
          <xdr:rowOff>47625</xdr:rowOff>
        </xdr:to>
        <xdr:sp macro="" textlink="">
          <xdr:nvSpPr>
            <xdr:cNvPr id="21515" name="TextBox5" hidden="1">
              <a:extLst>
                <a:ext uri="{63B3BB69-23CF-44E3-9099-C40C66FF867C}">
                  <a14:compatExt spid="_x0000_s2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379</xdr:row>
          <xdr:rowOff>0</xdr:rowOff>
        </xdr:from>
        <xdr:to>
          <xdr:col>6</xdr:col>
          <xdr:colOff>314325</xdr:colOff>
          <xdr:row>381</xdr:row>
          <xdr:rowOff>0</xdr:rowOff>
        </xdr:to>
        <xdr:sp macro="" textlink="">
          <xdr:nvSpPr>
            <xdr:cNvPr id="21516" name="CheckBox1" hidden="1">
              <a:extLst>
                <a:ext uri="{63B3BB69-23CF-44E3-9099-C40C66FF867C}">
                  <a14:compatExt spid="_x0000_s2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380</xdr:row>
          <xdr:rowOff>38100</xdr:rowOff>
        </xdr:from>
        <xdr:to>
          <xdr:col>6</xdr:col>
          <xdr:colOff>314325</xdr:colOff>
          <xdr:row>382</xdr:row>
          <xdr:rowOff>38100</xdr:rowOff>
        </xdr:to>
        <xdr:sp macro="" textlink="">
          <xdr:nvSpPr>
            <xdr:cNvPr id="21517" name="CheckBox2" hidden="1">
              <a:extLst>
                <a:ext uri="{63B3BB69-23CF-44E3-9099-C40C66FF867C}">
                  <a14:compatExt spid="_x0000_s2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383</xdr:row>
          <xdr:rowOff>0</xdr:rowOff>
        </xdr:from>
        <xdr:to>
          <xdr:col>6</xdr:col>
          <xdr:colOff>314325</xdr:colOff>
          <xdr:row>385</xdr:row>
          <xdr:rowOff>0</xdr:rowOff>
        </xdr:to>
        <xdr:sp macro="" textlink="">
          <xdr:nvSpPr>
            <xdr:cNvPr id="21518" name="CheckBox3" hidden="1">
              <a:extLst>
                <a:ext uri="{63B3BB69-23CF-44E3-9099-C40C66FF867C}">
                  <a14:compatExt spid="_x0000_s2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385</xdr:row>
          <xdr:rowOff>0</xdr:rowOff>
        </xdr:from>
        <xdr:to>
          <xdr:col>6</xdr:col>
          <xdr:colOff>314325</xdr:colOff>
          <xdr:row>387</xdr:row>
          <xdr:rowOff>0</xdr:rowOff>
        </xdr:to>
        <xdr:sp macro="" textlink="">
          <xdr:nvSpPr>
            <xdr:cNvPr id="21519" name="CheckBox4" hidden="1">
              <a:extLst>
                <a:ext uri="{63B3BB69-23CF-44E3-9099-C40C66FF867C}">
                  <a14:compatExt spid="_x0000_s2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387</xdr:row>
          <xdr:rowOff>0</xdr:rowOff>
        </xdr:from>
        <xdr:to>
          <xdr:col>6</xdr:col>
          <xdr:colOff>314325</xdr:colOff>
          <xdr:row>388</xdr:row>
          <xdr:rowOff>57150</xdr:rowOff>
        </xdr:to>
        <xdr:sp macro="" textlink="">
          <xdr:nvSpPr>
            <xdr:cNvPr id="21520" name="CheckBox5" hidden="1">
              <a:extLst>
                <a:ext uri="{63B3BB69-23CF-44E3-9099-C40C66FF867C}">
                  <a14:compatExt spid="_x0000_s2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0</xdr:rowOff>
        </xdr:from>
        <xdr:to>
          <xdr:col>20</xdr:col>
          <xdr:colOff>0</xdr:colOff>
          <xdr:row>302</xdr:row>
          <xdr:rowOff>38100</xdr:rowOff>
        </xdr:to>
        <xdr:sp macro="" textlink="">
          <xdr:nvSpPr>
            <xdr:cNvPr id="21521" name="TextBox10" hidden="1">
              <a:extLst>
                <a:ext uri="{63B3BB69-23CF-44E3-9099-C40C66FF867C}">
                  <a14:compatExt spid="_x0000_s2152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0</xdr:colOff>
      <xdr:row>395</xdr:row>
      <xdr:rowOff>5292</xdr:rowOff>
    </xdr:from>
    <xdr:to>
      <xdr:col>5</xdr:col>
      <xdr:colOff>0</xdr:colOff>
      <xdr:row>395</xdr:row>
      <xdr:rowOff>5292</xdr:rowOff>
    </xdr:to>
    <xdr:sp macro="" textlink="">
      <xdr:nvSpPr>
        <xdr:cNvPr id="2" name="Text Box 1"/>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3" name="Text Box 2"/>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4" name="Text Box 3"/>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5" name="Text Box 4"/>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6" name="Text Box 5"/>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7" name="Text Box 6"/>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5</xdr:col>
      <xdr:colOff>0</xdr:colOff>
      <xdr:row>395</xdr:row>
      <xdr:rowOff>5292</xdr:rowOff>
    </xdr:from>
    <xdr:to>
      <xdr:col>5</xdr:col>
      <xdr:colOff>0</xdr:colOff>
      <xdr:row>395</xdr:row>
      <xdr:rowOff>5292</xdr:rowOff>
    </xdr:to>
    <xdr:sp macro="" textlink="">
      <xdr:nvSpPr>
        <xdr:cNvPr id="8" name="Text Box 7"/>
        <xdr:cNvSpPr txBox="1">
          <a:spLocks noChangeArrowheads="1"/>
        </xdr:cNvSpPr>
      </xdr:nvSpPr>
      <xdr:spPr bwMode="auto">
        <a:xfrm>
          <a:off x="895350" y="88711617"/>
          <a:ext cx="0"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20</xdr:col>
          <xdr:colOff>0</xdr:colOff>
          <xdr:row>6</xdr:row>
          <xdr:rowOff>9525</xdr:rowOff>
        </xdr:to>
        <xdr:sp macro="" textlink="">
          <xdr:nvSpPr>
            <xdr:cNvPr id="22529" name="TextBox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20</xdr:col>
          <xdr:colOff>0</xdr:colOff>
          <xdr:row>8</xdr:row>
          <xdr:rowOff>47625</xdr:rowOff>
        </xdr:to>
        <xdr:sp macro="" textlink="">
          <xdr:nvSpPr>
            <xdr:cNvPr id="22530" name="TextBox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14</xdr:col>
          <xdr:colOff>133350</xdr:colOff>
          <xdr:row>77</xdr:row>
          <xdr:rowOff>19050</xdr:rowOff>
        </xdr:to>
        <xdr:sp macro="" textlink="">
          <xdr:nvSpPr>
            <xdr:cNvPr id="22531" name="ComboBox1" hidden="1">
              <a:extLst>
                <a:ext uri="{63B3BB69-23CF-44E3-9099-C40C66FF867C}">
                  <a14:compatExt spid="_x0000_s2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20</xdr:col>
          <xdr:colOff>0</xdr:colOff>
          <xdr:row>70</xdr:row>
          <xdr:rowOff>0</xdr:rowOff>
        </xdr:to>
        <xdr:sp macro="" textlink="">
          <xdr:nvSpPr>
            <xdr:cNvPr id="22532" name="TextBox7"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20</xdr:col>
          <xdr:colOff>0</xdr:colOff>
          <xdr:row>108</xdr:row>
          <xdr:rowOff>152400</xdr:rowOff>
        </xdr:to>
        <xdr:sp macro="" textlink="">
          <xdr:nvSpPr>
            <xdr:cNvPr id="22533" name="TextBox9" hidden="1">
              <a:extLst>
                <a:ext uri="{63B3BB69-23CF-44E3-9099-C40C66FF867C}">
                  <a14:compatExt spid="_x0000_s2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14</xdr:col>
          <xdr:colOff>133350</xdr:colOff>
          <xdr:row>113</xdr:row>
          <xdr:rowOff>9525</xdr:rowOff>
        </xdr:to>
        <xdr:sp macro="" textlink="">
          <xdr:nvSpPr>
            <xdr:cNvPr id="22534" name="ComboBox2" hidden="1">
              <a:extLst>
                <a:ext uri="{63B3BB69-23CF-44E3-9099-C40C66FF867C}">
                  <a14:compatExt spid="_x0000_s22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20</xdr:col>
          <xdr:colOff>0</xdr:colOff>
          <xdr:row>138</xdr:row>
          <xdr:rowOff>47625</xdr:rowOff>
        </xdr:to>
        <xdr:sp macro="" textlink="">
          <xdr:nvSpPr>
            <xdr:cNvPr id="22535" name="TextBox3" hidden="1">
              <a:extLst>
                <a:ext uri="{63B3BB69-23CF-44E3-9099-C40C66FF867C}">
                  <a14:compatExt spid="_x0000_s22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20</xdr:col>
          <xdr:colOff>0</xdr:colOff>
          <xdr:row>169</xdr:row>
          <xdr:rowOff>47625</xdr:rowOff>
        </xdr:to>
        <xdr:sp macro="" textlink="">
          <xdr:nvSpPr>
            <xdr:cNvPr id="22536" name="TextBox4" hidden="1">
              <a:extLst>
                <a:ext uri="{63B3BB69-23CF-44E3-9099-C40C66FF867C}">
                  <a14:compatExt spid="_x0000_s22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0</xdr:rowOff>
        </xdr:from>
        <xdr:to>
          <xdr:col>20</xdr:col>
          <xdr:colOff>0</xdr:colOff>
          <xdr:row>219</xdr:row>
          <xdr:rowOff>47625</xdr:rowOff>
        </xdr:to>
        <xdr:sp macro="" textlink="">
          <xdr:nvSpPr>
            <xdr:cNvPr id="22537" name="TextBox6" hidden="1">
              <a:extLst>
                <a:ext uri="{63B3BB69-23CF-44E3-9099-C40C66FF867C}">
                  <a14:compatExt spid="_x0000_s22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20</xdr:col>
          <xdr:colOff>0</xdr:colOff>
          <xdr:row>193</xdr:row>
          <xdr:rowOff>19050</xdr:rowOff>
        </xdr:to>
        <xdr:sp macro="" textlink="">
          <xdr:nvSpPr>
            <xdr:cNvPr id="22538" name="TextBox39" hidden="1">
              <a:extLst>
                <a:ext uri="{63B3BB69-23CF-44E3-9099-C40C66FF867C}">
                  <a14:compatExt spid="_x0000_s22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0</xdr:rowOff>
        </xdr:from>
        <xdr:to>
          <xdr:col>19</xdr:col>
          <xdr:colOff>371475</xdr:colOff>
          <xdr:row>376</xdr:row>
          <xdr:rowOff>47625</xdr:rowOff>
        </xdr:to>
        <xdr:sp macro="" textlink="">
          <xdr:nvSpPr>
            <xdr:cNvPr id="22539" name="TextBox5" hidden="1">
              <a:extLst>
                <a:ext uri="{63B3BB69-23CF-44E3-9099-C40C66FF867C}">
                  <a14:compatExt spid="_x0000_s22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379</xdr:row>
          <xdr:rowOff>0</xdr:rowOff>
        </xdr:from>
        <xdr:to>
          <xdr:col>6</xdr:col>
          <xdr:colOff>314325</xdr:colOff>
          <xdr:row>381</xdr:row>
          <xdr:rowOff>0</xdr:rowOff>
        </xdr:to>
        <xdr:sp macro="" textlink="">
          <xdr:nvSpPr>
            <xdr:cNvPr id="22540" name="CheckBox1" hidden="1">
              <a:extLst>
                <a:ext uri="{63B3BB69-23CF-44E3-9099-C40C66FF867C}">
                  <a14:compatExt spid="_x0000_s22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380</xdr:row>
          <xdr:rowOff>38100</xdr:rowOff>
        </xdr:from>
        <xdr:to>
          <xdr:col>6</xdr:col>
          <xdr:colOff>314325</xdr:colOff>
          <xdr:row>382</xdr:row>
          <xdr:rowOff>47625</xdr:rowOff>
        </xdr:to>
        <xdr:sp macro="" textlink="">
          <xdr:nvSpPr>
            <xdr:cNvPr id="22541" name="CheckBox2" hidden="1">
              <a:extLst>
                <a:ext uri="{63B3BB69-23CF-44E3-9099-C40C66FF867C}">
                  <a14:compatExt spid="_x0000_s22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383</xdr:row>
          <xdr:rowOff>0</xdr:rowOff>
        </xdr:from>
        <xdr:to>
          <xdr:col>6</xdr:col>
          <xdr:colOff>314325</xdr:colOff>
          <xdr:row>385</xdr:row>
          <xdr:rowOff>0</xdr:rowOff>
        </xdr:to>
        <xdr:sp macro="" textlink="">
          <xdr:nvSpPr>
            <xdr:cNvPr id="22542" name="CheckBox3" hidden="1">
              <a:extLst>
                <a:ext uri="{63B3BB69-23CF-44E3-9099-C40C66FF867C}">
                  <a14:compatExt spid="_x0000_s22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385</xdr:row>
          <xdr:rowOff>0</xdr:rowOff>
        </xdr:from>
        <xdr:to>
          <xdr:col>6</xdr:col>
          <xdr:colOff>314325</xdr:colOff>
          <xdr:row>387</xdr:row>
          <xdr:rowOff>0</xdr:rowOff>
        </xdr:to>
        <xdr:sp macro="" textlink="">
          <xdr:nvSpPr>
            <xdr:cNvPr id="22543" name="CheckBox4" hidden="1">
              <a:extLst>
                <a:ext uri="{63B3BB69-23CF-44E3-9099-C40C66FF867C}">
                  <a14:compatExt spid="_x0000_s22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387</xdr:row>
          <xdr:rowOff>0</xdr:rowOff>
        </xdr:from>
        <xdr:to>
          <xdr:col>6</xdr:col>
          <xdr:colOff>314325</xdr:colOff>
          <xdr:row>388</xdr:row>
          <xdr:rowOff>57150</xdr:rowOff>
        </xdr:to>
        <xdr:sp macro="" textlink="">
          <xdr:nvSpPr>
            <xdr:cNvPr id="22544" name="CheckBox5" hidden="1">
              <a:extLst>
                <a:ext uri="{63B3BB69-23CF-44E3-9099-C40C66FF867C}">
                  <a14:compatExt spid="_x0000_s22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0</xdr:rowOff>
        </xdr:from>
        <xdr:to>
          <xdr:col>20</xdr:col>
          <xdr:colOff>0</xdr:colOff>
          <xdr:row>302</xdr:row>
          <xdr:rowOff>47625</xdr:rowOff>
        </xdr:to>
        <xdr:sp macro="" textlink="">
          <xdr:nvSpPr>
            <xdr:cNvPr id="22545" name="TextBox10" hidden="1">
              <a:extLst>
                <a:ext uri="{63B3BB69-23CF-44E3-9099-C40C66FF867C}">
                  <a14:compatExt spid="_x0000_s225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1.xml"/><Relationship Id="rId26" Type="http://schemas.openxmlformats.org/officeDocument/2006/relationships/control" Target="../activeX/activeX17.xml"/><Relationship Id="rId39" Type="http://schemas.openxmlformats.org/officeDocument/2006/relationships/control" Target="../activeX/activeX27.xml"/><Relationship Id="rId3" Type="http://schemas.openxmlformats.org/officeDocument/2006/relationships/vmlDrawing" Target="../drawings/vmlDrawing1.vml"/><Relationship Id="rId21" Type="http://schemas.openxmlformats.org/officeDocument/2006/relationships/image" Target="../media/image6.emf"/><Relationship Id="rId34" Type="http://schemas.openxmlformats.org/officeDocument/2006/relationships/control" Target="../activeX/activeX22.xml"/><Relationship Id="rId42" Type="http://schemas.openxmlformats.org/officeDocument/2006/relationships/control" Target="../activeX/activeX29.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image" Target="../media/image4.emf"/><Relationship Id="rId25" Type="http://schemas.openxmlformats.org/officeDocument/2006/relationships/control" Target="../activeX/activeX16.xml"/><Relationship Id="rId33" Type="http://schemas.openxmlformats.org/officeDocument/2006/relationships/control" Target="../activeX/activeX21.xml"/><Relationship Id="rId38" Type="http://schemas.openxmlformats.org/officeDocument/2006/relationships/control" Target="../activeX/activeX26.xml"/><Relationship Id="rId2" Type="http://schemas.openxmlformats.org/officeDocument/2006/relationships/drawing" Target="../drawings/drawing1.xml"/><Relationship Id="rId16" Type="http://schemas.openxmlformats.org/officeDocument/2006/relationships/control" Target="../activeX/activeX10.xml"/><Relationship Id="rId20" Type="http://schemas.openxmlformats.org/officeDocument/2006/relationships/control" Target="../activeX/activeX12.xml"/><Relationship Id="rId29" Type="http://schemas.openxmlformats.org/officeDocument/2006/relationships/image" Target="../media/image8.emf"/><Relationship Id="rId41" Type="http://schemas.openxmlformats.org/officeDocument/2006/relationships/control" Target="../activeX/activeX28.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5.xml"/><Relationship Id="rId32" Type="http://schemas.openxmlformats.org/officeDocument/2006/relationships/control" Target="../activeX/activeX20.xml"/><Relationship Id="rId37" Type="http://schemas.openxmlformats.org/officeDocument/2006/relationships/control" Target="../activeX/activeX25.xml"/><Relationship Id="rId40" Type="http://schemas.openxmlformats.org/officeDocument/2006/relationships/image" Target="../media/image10.emf"/><Relationship Id="rId45" Type="http://schemas.openxmlformats.org/officeDocument/2006/relationships/image" Target="../media/image12.emf"/><Relationship Id="rId5" Type="http://schemas.openxmlformats.org/officeDocument/2006/relationships/image" Target="../media/image1.emf"/><Relationship Id="rId15" Type="http://schemas.openxmlformats.org/officeDocument/2006/relationships/image" Target="../media/image3.emf"/><Relationship Id="rId23" Type="http://schemas.openxmlformats.org/officeDocument/2006/relationships/control" Target="../activeX/activeX14.xml"/><Relationship Id="rId28" Type="http://schemas.openxmlformats.org/officeDocument/2006/relationships/control" Target="../activeX/activeX18.xml"/><Relationship Id="rId36" Type="http://schemas.openxmlformats.org/officeDocument/2006/relationships/control" Target="../activeX/activeX24.xml"/><Relationship Id="rId10" Type="http://schemas.openxmlformats.org/officeDocument/2006/relationships/control" Target="../activeX/activeX5.xml"/><Relationship Id="rId19" Type="http://schemas.openxmlformats.org/officeDocument/2006/relationships/image" Target="../media/image5.emf"/><Relationship Id="rId31" Type="http://schemas.openxmlformats.org/officeDocument/2006/relationships/image" Target="../media/image9.emf"/><Relationship Id="rId44" Type="http://schemas.openxmlformats.org/officeDocument/2006/relationships/control" Target="../activeX/activeX30.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3.xml"/><Relationship Id="rId27" Type="http://schemas.openxmlformats.org/officeDocument/2006/relationships/image" Target="../media/image7.emf"/><Relationship Id="rId30" Type="http://schemas.openxmlformats.org/officeDocument/2006/relationships/control" Target="../activeX/activeX19.xml"/><Relationship Id="rId35" Type="http://schemas.openxmlformats.org/officeDocument/2006/relationships/control" Target="../activeX/activeX23.xml"/><Relationship Id="rId43" Type="http://schemas.openxmlformats.org/officeDocument/2006/relationships/image" Target="../media/image11.emf"/></Relationships>
</file>

<file path=xl/worksheets/_rels/sheet3.x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control" Target="../activeX/activeX36.xml"/><Relationship Id="rId18" Type="http://schemas.openxmlformats.org/officeDocument/2006/relationships/image" Target="../media/image19.emf"/><Relationship Id="rId26" Type="http://schemas.openxmlformats.org/officeDocument/2006/relationships/control" Target="../activeX/activeX43.xml"/><Relationship Id="rId3" Type="http://schemas.openxmlformats.org/officeDocument/2006/relationships/vmlDrawing" Target="../drawings/vmlDrawing2.vml"/><Relationship Id="rId21" Type="http://schemas.openxmlformats.org/officeDocument/2006/relationships/image" Target="../media/image20.emf"/><Relationship Id="rId34" Type="http://schemas.openxmlformats.org/officeDocument/2006/relationships/control" Target="../activeX/activeX47.xml"/><Relationship Id="rId7" Type="http://schemas.openxmlformats.org/officeDocument/2006/relationships/control" Target="../activeX/activeX33.xml"/><Relationship Id="rId12" Type="http://schemas.openxmlformats.org/officeDocument/2006/relationships/image" Target="../media/image16.emf"/><Relationship Id="rId17" Type="http://schemas.openxmlformats.org/officeDocument/2006/relationships/control" Target="../activeX/activeX38.xml"/><Relationship Id="rId25" Type="http://schemas.openxmlformats.org/officeDocument/2006/relationships/image" Target="../media/image22.emf"/><Relationship Id="rId33" Type="http://schemas.openxmlformats.org/officeDocument/2006/relationships/image" Target="../media/image26.emf"/><Relationship Id="rId2" Type="http://schemas.openxmlformats.org/officeDocument/2006/relationships/drawing" Target="../drawings/drawing2.xml"/><Relationship Id="rId16" Type="http://schemas.openxmlformats.org/officeDocument/2006/relationships/image" Target="../media/image18.emf"/><Relationship Id="rId20" Type="http://schemas.openxmlformats.org/officeDocument/2006/relationships/control" Target="../activeX/activeX40.xml"/><Relationship Id="rId29" Type="http://schemas.openxmlformats.org/officeDocument/2006/relationships/image" Target="../media/image24.emf"/><Relationship Id="rId1" Type="http://schemas.openxmlformats.org/officeDocument/2006/relationships/printerSettings" Target="../printerSettings/printerSettings3.bin"/><Relationship Id="rId6" Type="http://schemas.openxmlformats.org/officeDocument/2006/relationships/control" Target="../activeX/activeX32.xml"/><Relationship Id="rId11" Type="http://schemas.openxmlformats.org/officeDocument/2006/relationships/control" Target="../activeX/activeX35.xml"/><Relationship Id="rId24" Type="http://schemas.openxmlformats.org/officeDocument/2006/relationships/control" Target="../activeX/activeX42.xml"/><Relationship Id="rId32" Type="http://schemas.openxmlformats.org/officeDocument/2006/relationships/control" Target="../activeX/activeX46.xml"/><Relationship Id="rId5" Type="http://schemas.openxmlformats.org/officeDocument/2006/relationships/image" Target="../media/image13.emf"/><Relationship Id="rId15" Type="http://schemas.openxmlformats.org/officeDocument/2006/relationships/control" Target="../activeX/activeX37.xml"/><Relationship Id="rId23" Type="http://schemas.openxmlformats.org/officeDocument/2006/relationships/image" Target="../media/image21.emf"/><Relationship Id="rId28" Type="http://schemas.openxmlformats.org/officeDocument/2006/relationships/control" Target="../activeX/activeX44.xml"/><Relationship Id="rId10" Type="http://schemas.openxmlformats.org/officeDocument/2006/relationships/image" Target="../media/image15.emf"/><Relationship Id="rId19" Type="http://schemas.openxmlformats.org/officeDocument/2006/relationships/control" Target="../activeX/activeX39.xml"/><Relationship Id="rId31" Type="http://schemas.openxmlformats.org/officeDocument/2006/relationships/image" Target="../media/image25.emf"/><Relationship Id="rId4" Type="http://schemas.openxmlformats.org/officeDocument/2006/relationships/control" Target="../activeX/activeX31.xml"/><Relationship Id="rId9" Type="http://schemas.openxmlformats.org/officeDocument/2006/relationships/control" Target="../activeX/activeX34.xml"/><Relationship Id="rId14" Type="http://schemas.openxmlformats.org/officeDocument/2006/relationships/image" Target="../media/image17.emf"/><Relationship Id="rId22" Type="http://schemas.openxmlformats.org/officeDocument/2006/relationships/control" Target="../activeX/activeX41.xml"/><Relationship Id="rId27" Type="http://schemas.openxmlformats.org/officeDocument/2006/relationships/image" Target="../media/image23.emf"/><Relationship Id="rId30" Type="http://schemas.openxmlformats.org/officeDocument/2006/relationships/control" Target="../activeX/activeX45.xml"/><Relationship Id="rId35" Type="http://schemas.openxmlformats.org/officeDocument/2006/relationships/image" Target="../media/image27.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50.xml"/><Relationship Id="rId13" Type="http://schemas.openxmlformats.org/officeDocument/2006/relationships/image" Target="../media/image31.emf"/><Relationship Id="rId18" Type="http://schemas.openxmlformats.org/officeDocument/2006/relationships/control" Target="../activeX/activeX56.xml"/><Relationship Id="rId26" Type="http://schemas.openxmlformats.org/officeDocument/2006/relationships/image" Target="../media/image35.emf"/><Relationship Id="rId3" Type="http://schemas.openxmlformats.org/officeDocument/2006/relationships/vmlDrawing" Target="../drawings/vmlDrawing3.vml"/><Relationship Id="rId21" Type="http://schemas.openxmlformats.org/officeDocument/2006/relationships/control" Target="../activeX/activeX58.xml"/><Relationship Id="rId34" Type="http://schemas.openxmlformats.org/officeDocument/2006/relationships/image" Target="../media/image39.emf"/><Relationship Id="rId7" Type="http://schemas.openxmlformats.org/officeDocument/2006/relationships/image" Target="../media/image29.emf"/><Relationship Id="rId12" Type="http://schemas.openxmlformats.org/officeDocument/2006/relationships/control" Target="../activeX/activeX52.xml"/><Relationship Id="rId17" Type="http://schemas.openxmlformats.org/officeDocument/2006/relationships/control" Target="../activeX/activeX55.xml"/><Relationship Id="rId25" Type="http://schemas.openxmlformats.org/officeDocument/2006/relationships/control" Target="../activeX/activeX60.xml"/><Relationship Id="rId33" Type="http://schemas.openxmlformats.org/officeDocument/2006/relationships/control" Target="../activeX/activeX64.xml"/><Relationship Id="rId2" Type="http://schemas.openxmlformats.org/officeDocument/2006/relationships/drawing" Target="../drawings/drawing3.xml"/><Relationship Id="rId16" Type="http://schemas.openxmlformats.org/officeDocument/2006/relationships/control" Target="../activeX/activeX54.xml"/><Relationship Id="rId20" Type="http://schemas.openxmlformats.org/officeDocument/2006/relationships/image" Target="../media/image32.emf"/><Relationship Id="rId29" Type="http://schemas.openxmlformats.org/officeDocument/2006/relationships/control" Target="../activeX/activeX62.xml"/><Relationship Id="rId1" Type="http://schemas.openxmlformats.org/officeDocument/2006/relationships/printerSettings" Target="../printerSettings/printerSettings4.bin"/><Relationship Id="rId6" Type="http://schemas.openxmlformats.org/officeDocument/2006/relationships/control" Target="../activeX/activeX49.xml"/><Relationship Id="rId11" Type="http://schemas.openxmlformats.org/officeDocument/2006/relationships/image" Target="../media/image30.emf"/><Relationship Id="rId24" Type="http://schemas.openxmlformats.org/officeDocument/2006/relationships/image" Target="../media/image34.emf"/><Relationship Id="rId32" Type="http://schemas.openxmlformats.org/officeDocument/2006/relationships/image" Target="../media/image38.emf"/><Relationship Id="rId5" Type="http://schemas.openxmlformats.org/officeDocument/2006/relationships/image" Target="../media/image28.emf"/><Relationship Id="rId15" Type="http://schemas.openxmlformats.org/officeDocument/2006/relationships/image" Target="../media/image17.emf"/><Relationship Id="rId23" Type="http://schemas.openxmlformats.org/officeDocument/2006/relationships/control" Target="../activeX/activeX59.xml"/><Relationship Id="rId28" Type="http://schemas.openxmlformats.org/officeDocument/2006/relationships/image" Target="../media/image36.emf"/><Relationship Id="rId10" Type="http://schemas.openxmlformats.org/officeDocument/2006/relationships/control" Target="../activeX/activeX51.xml"/><Relationship Id="rId19" Type="http://schemas.openxmlformats.org/officeDocument/2006/relationships/control" Target="../activeX/activeX57.xml"/><Relationship Id="rId31" Type="http://schemas.openxmlformats.org/officeDocument/2006/relationships/control" Target="../activeX/activeX63.xml"/><Relationship Id="rId4" Type="http://schemas.openxmlformats.org/officeDocument/2006/relationships/control" Target="../activeX/activeX48.xml"/><Relationship Id="rId9" Type="http://schemas.openxmlformats.org/officeDocument/2006/relationships/image" Target="../media/image14.emf"/><Relationship Id="rId14" Type="http://schemas.openxmlformats.org/officeDocument/2006/relationships/control" Target="../activeX/activeX53.xml"/><Relationship Id="rId22" Type="http://schemas.openxmlformats.org/officeDocument/2006/relationships/image" Target="../media/image33.emf"/><Relationship Id="rId27" Type="http://schemas.openxmlformats.org/officeDocument/2006/relationships/control" Target="../activeX/activeX61.xml"/><Relationship Id="rId30" Type="http://schemas.openxmlformats.org/officeDocument/2006/relationships/image" Target="../media/image37.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7.xml"/><Relationship Id="rId13" Type="http://schemas.openxmlformats.org/officeDocument/2006/relationships/image" Target="../media/image31.emf"/><Relationship Id="rId18" Type="http://schemas.openxmlformats.org/officeDocument/2006/relationships/control" Target="../activeX/activeX72.xml"/><Relationship Id="rId26" Type="http://schemas.openxmlformats.org/officeDocument/2006/relationships/control" Target="../activeX/activeX77.xml"/><Relationship Id="rId3" Type="http://schemas.openxmlformats.org/officeDocument/2006/relationships/vmlDrawing" Target="../drawings/vmlDrawing4.vml"/><Relationship Id="rId21" Type="http://schemas.openxmlformats.org/officeDocument/2006/relationships/image" Target="../media/image42.emf"/><Relationship Id="rId34" Type="http://schemas.openxmlformats.org/officeDocument/2006/relationships/control" Target="../activeX/activeX81.xml"/><Relationship Id="rId7" Type="http://schemas.openxmlformats.org/officeDocument/2006/relationships/image" Target="../media/image40.emf"/><Relationship Id="rId12" Type="http://schemas.openxmlformats.org/officeDocument/2006/relationships/control" Target="../activeX/activeX69.xml"/><Relationship Id="rId17" Type="http://schemas.openxmlformats.org/officeDocument/2006/relationships/image" Target="../media/image41.emf"/><Relationship Id="rId25" Type="http://schemas.openxmlformats.org/officeDocument/2006/relationships/image" Target="../media/image44.emf"/><Relationship Id="rId33" Type="http://schemas.openxmlformats.org/officeDocument/2006/relationships/image" Target="../media/image48.emf"/><Relationship Id="rId2" Type="http://schemas.openxmlformats.org/officeDocument/2006/relationships/drawing" Target="../drawings/drawing4.xml"/><Relationship Id="rId16" Type="http://schemas.openxmlformats.org/officeDocument/2006/relationships/control" Target="../activeX/activeX71.xml"/><Relationship Id="rId20" Type="http://schemas.openxmlformats.org/officeDocument/2006/relationships/control" Target="../activeX/activeX74.xml"/><Relationship Id="rId29" Type="http://schemas.openxmlformats.org/officeDocument/2006/relationships/image" Target="../media/image46.emf"/><Relationship Id="rId1" Type="http://schemas.openxmlformats.org/officeDocument/2006/relationships/printerSettings" Target="../printerSettings/printerSettings5.bin"/><Relationship Id="rId6" Type="http://schemas.openxmlformats.org/officeDocument/2006/relationships/control" Target="../activeX/activeX66.xml"/><Relationship Id="rId11" Type="http://schemas.openxmlformats.org/officeDocument/2006/relationships/image" Target="../media/image30.emf"/><Relationship Id="rId24" Type="http://schemas.openxmlformats.org/officeDocument/2006/relationships/control" Target="../activeX/activeX76.xml"/><Relationship Id="rId32" Type="http://schemas.openxmlformats.org/officeDocument/2006/relationships/control" Target="../activeX/activeX80.xml"/><Relationship Id="rId5" Type="http://schemas.openxmlformats.org/officeDocument/2006/relationships/image" Target="../media/image28.emf"/><Relationship Id="rId15" Type="http://schemas.openxmlformats.org/officeDocument/2006/relationships/image" Target="../media/image17.emf"/><Relationship Id="rId23" Type="http://schemas.openxmlformats.org/officeDocument/2006/relationships/image" Target="../media/image43.emf"/><Relationship Id="rId28" Type="http://schemas.openxmlformats.org/officeDocument/2006/relationships/control" Target="../activeX/activeX78.xml"/><Relationship Id="rId10" Type="http://schemas.openxmlformats.org/officeDocument/2006/relationships/control" Target="../activeX/activeX68.xml"/><Relationship Id="rId19" Type="http://schemas.openxmlformats.org/officeDocument/2006/relationships/control" Target="../activeX/activeX73.xml"/><Relationship Id="rId31" Type="http://schemas.openxmlformats.org/officeDocument/2006/relationships/image" Target="../media/image47.emf"/><Relationship Id="rId4" Type="http://schemas.openxmlformats.org/officeDocument/2006/relationships/control" Target="../activeX/activeX65.xml"/><Relationship Id="rId9" Type="http://schemas.openxmlformats.org/officeDocument/2006/relationships/image" Target="../media/image14.emf"/><Relationship Id="rId14" Type="http://schemas.openxmlformats.org/officeDocument/2006/relationships/control" Target="../activeX/activeX70.xml"/><Relationship Id="rId22" Type="http://schemas.openxmlformats.org/officeDocument/2006/relationships/control" Target="../activeX/activeX75.xml"/><Relationship Id="rId27" Type="http://schemas.openxmlformats.org/officeDocument/2006/relationships/image" Target="../media/image45.emf"/><Relationship Id="rId30" Type="http://schemas.openxmlformats.org/officeDocument/2006/relationships/control" Target="../activeX/activeX7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2"/>
    <pageSetUpPr autoPageBreaks="0" fitToPage="1"/>
  </sheetPr>
  <dimension ref="A1:AF250"/>
  <sheetViews>
    <sheetView showGridLines="0" showRowColHeaders="0" showZeros="0" tabSelected="1" showRuler="0" showOutlineSymbols="0" view="pageLayout" zoomScale="80" zoomScaleNormal="100" zoomScaleSheetLayoutView="100" zoomScalePageLayoutView="80" workbookViewId="0">
      <selection activeCell="U393" sqref="U393"/>
    </sheetView>
  </sheetViews>
  <sheetFormatPr defaultColWidth="0" defaultRowHeight="12" zeroHeight="1" x14ac:dyDescent="0.2"/>
  <cols>
    <col min="1" max="1" width="2.28515625" style="1" customWidth="1"/>
    <col min="2" max="2" width="2.7109375" style="71" customWidth="1"/>
    <col min="3" max="6" width="3.7109375" style="71" customWidth="1"/>
    <col min="7" max="7" width="91.28515625" style="71" customWidth="1"/>
    <col min="8" max="8" width="3.7109375" style="71" customWidth="1"/>
    <col min="9" max="9" width="2.7109375" style="71" customWidth="1"/>
    <col min="10" max="10" width="2.28515625" style="71" customWidth="1"/>
    <col min="11" max="11" width="9.140625" style="71" hidden="1" customWidth="1"/>
    <col min="12" max="12" width="29" style="71" hidden="1" customWidth="1"/>
    <col min="13" max="13" width="9.140625" style="71" hidden="1" customWidth="1"/>
    <col min="14" max="14" width="17.42578125" style="71" hidden="1" customWidth="1"/>
    <col min="15" max="15" width="14.42578125" style="71" hidden="1" customWidth="1"/>
    <col min="16" max="16" width="9.140625" style="71" hidden="1" customWidth="1"/>
    <col min="17" max="17" width="0" style="71" hidden="1" customWidth="1"/>
    <col min="18" max="32" width="0" style="1" hidden="1" customWidth="1"/>
    <col min="33" max="16384" width="0" style="3" hidden="1"/>
  </cols>
  <sheetData>
    <row r="1" spans="1:32" ht="9" customHeight="1" thickBot="1" x14ac:dyDescent="0.25">
      <c r="B1" s="1"/>
      <c r="C1" s="1"/>
      <c r="D1" s="1"/>
      <c r="E1" s="1"/>
      <c r="F1" s="2"/>
      <c r="G1" s="1"/>
      <c r="H1" s="1"/>
      <c r="I1" s="1"/>
      <c r="J1" s="1"/>
      <c r="K1" s="1"/>
      <c r="L1" s="1"/>
      <c r="M1" s="1"/>
      <c r="N1" s="1"/>
      <c r="O1" s="1"/>
      <c r="P1" s="1"/>
      <c r="Q1" s="1"/>
    </row>
    <row r="2" spans="1:32" ht="46.5" customHeight="1" x14ac:dyDescent="0.2">
      <c r="B2" s="367" t="s">
        <v>731</v>
      </c>
      <c r="C2" s="368"/>
      <c r="D2" s="368"/>
      <c r="E2" s="368"/>
      <c r="F2" s="368"/>
      <c r="G2" s="368"/>
      <c r="H2" s="368"/>
      <c r="I2" s="369"/>
      <c r="J2" s="1"/>
      <c r="K2" s="1"/>
      <c r="L2" s="4"/>
      <c r="M2" s="1"/>
      <c r="N2" s="1"/>
      <c r="O2" s="1"/>
      <c r="P2" s="1"/>
      <c r="Q2" s="1"/>
    </row>
    <row r="3" spans="1:32" ht="15" customHeight="1" x14ac:dyDescent="0.2">
      <c r="B3" s="5"/>
      <c r="C3" s="6"/>
      <c r="D3" s="12"/>
      <c r="E3" s="12"/>
      <c r="F3" s="12"/>
      <c r="G3" s="12"/>
      <c r="H3" s="13"/>
      <c r="I3" s="10"/>
      <c r="J3" s="1"/>
      <c r="K3" s="1"/>
      <c r="L3" s="1"/>
      <c r="M3" s="1"/>
      <c r="N3" s="1"/>
      <c r="O3" s="1"/>
      <c r="P3" s="1"/>
      <c r="Q3" s="1"/>
    </row>
    <row r="4" spans="1:32" ht="84" customHeight="1" x14ac:dyDescent="0.2">
      <c r="B4" s="5"/>
      <c r="C4" s="6"/>
      <c r="D4" s="376" t="s">
        <v>742</v>
      </c>
      <c r="E4" s="377"/>
      <c r="F4" s="377"/>
      <c r="G4" s="377"/>
      <c r="H4" s="13"/>
      <c r="I4" s="10"/>
      <c r="J4" s="1"/>
      <c r="K4" s="1"/>
      <c r="L4" s="1"/>
      <c r="M4" s="1"/>
      <c r="N4" s="1"/>
      <c r="O4" s="1"/>
      <c r="P4" s="1"/>
      <c r="Q4" s="1"/>
    </row>
    <row r="5" spans="1:32" ht="9.75" customHeight="1" x14ac:dyDescent="0.2">
      <c r="B5" s="5"/>
      <c r="C5" s="6"/>
      <c r="D5" s="12"/>
      <c r="E5" s="12"/>
      <c r="F5" s="12"/>
      <c r="G5" s="12"/>
      <c r="H5" s="13"/>
      <c r="I5" s="10"/>
      <c r="J5" s="1"/>
      <c r="K5" s="1"/>
      <c r="L5" s="1"/>
      <c r="M5" s="1"/>
      <c r="N5" s="1"/>
      <c r="O5" s="1"/>
      <c r="P5" s="1"/>
      <c r="Q5" s="1"/>
    </row>
    <row r="6" spans="1:32" s="160" customFormat="1" ht="18" x14ac:dyDescent="0.2">
      <c r="A6" s="152"/>
      <c r="B6" s="153"/>
      <c r="C6" s="161"/>
      <c r="D6" s="352" t="s">
        <v>222</v>
      </c>
      <c r="E6" s="352"/>
      <c r="F6" s="352"/>
      <c r="G6" s="352"/>
      <c r="H6" s="163"/>
      <c r="I6" s="159"/>
      <c r="J6" s="152"/>
      <c r="K6" s="152"/>
      <c r="L6" s="152"/>
      <c r="M6" s="152"/>
      <c r="N6" s="152"/>
      <c r="O6" s="152"/>
      <c r="P6" s="152"/>
      <c r="Q6" s="152"/>
      <c r="R6" s="152"/>
      <c r="S6" s="152"/>
      <c r="T6" s="152"/>
      <c r="U6" s="152"/>
      <c r="V6" s="152"/>
      <c r="W6" s="152"/>
      <c r="X6" s="152"/>
      <c r="Y6" s="152"/>
      <c r="Z6" s="152"/>
      <c r="AA6" s="152"/>
      <c r="AB6" s="152"/>
      <c r="AC6" s="152"/>
      <c r="AD6" s="152"/>
      <c r="AE6" s="152"/>
      <c r="AF6" s="152"/>
    </row>
    <row r="7" spans="1:32" ht="60" customHeight="1" x14ac:dyDescent="0.2">
      <c r="B7" s="5"/>
      <c r="C7" s="140"/>
      <c r="D7" s="374" t="s">
        <v>244</v>
      </c>
      <c r="E7" s="374"/>
      <c r="F7" s="374"/>
      <c r="G7" s="374"/>
      <c r="H7" s="142"/>
      <c r="I7" s="10"/>
      <c r="J7" s="1"/>
      <c r="K7" s="1"/>
      <c r="L7" s="1"/>
      <c r="M7" s="1"/>
      <c r="N7" s="1"/>
      <c r="O7" s="1"/>
      <c r="P7" s="1"/>
      <c r="Q7" s="1"/>
    </row>
    <row r="8" spans="1:32" ht="9.9499999999999993" customHeight="1" x14ac:dyDescent="0.2">
      <c r="B8" s="5"/>
      <c r="C8" s="140"/>
      <c r="D8" s="141"/>
      <c r="E8" s="346"/>
      <c r="F8" s="346"/>
      <c r="G8" s="346"/>
      <c r="H8" s="142"/>
      <c r="I8" s="10"/>
      <c r="J8" s="1"/>
      <c r="K8" s="1"/>
      <c r="L8" s="1"/>
      <c r="M8" s="1"/>
      <c r="N8" s="1"/>
      <c r="O8" s="1"/>
      <c r="P8" s="1"/>
      <c r="Q8" s="1"/>
    </row>
    <row r="9" spans="1:32" ht="30.6" customHeight="1" x14ac:dyDescent="0.2">
      <c r="B9" s="5"/>
      <c r="C9" s="140"/>
      <c r="D9" s="375" t="s">
        <v>732</v>
      </c>
      <c r="E9" s="375"/>
      <c r="F9" s="375"/>
      <c r="G9" s="375"/>
      <c r="H9" s="142"/>
      <c r="I9" s="10"/>
      <c r="J9" s="1"/>
      <c r="K9" s="1"/>
      <c r="L9" s="1"/>
      <c r="M9" s="1"/>
      <c r="N9" s="1"/>
      <c r="O9" s="1"/>
      <c r="P9" s="1"/>
      <c r="Q9" s="1"/>
    </row>
    <row r="10" spans="1:32" ht="9.9499999999999993" customHeight="1" x14ac:dyDescent="0.2">
      <c r="B10" s="5"/>
      <c r="C10" s="140"/>
      <c r="D10" s="141"/>
      <c r="E10" s="346"/>
      <c r="F10" s="346"/>
      <c r="G10" s="346"/>
      <c r="H10" s="142"/>
      <c r="I10" s="10"/>
      <c r="J10" s="1"/>
      <c r="K10" s="1"/>
      <c r="L10" s="1"/>
      <c r="M10" s="1"/>
      <c r="N10" s="1"/>
      <c r="O10" s="1"/>
      <c r="P10" s="1"/>
      <c r="Q10" s="1"/>
    </row>
    <row r="11" spans="1:32" s="136" customFormat="1" ht="45.75" customHeight="1" x14ac:dyDescent="0.2">
      <c r="A11" s="131"/>
      <c r="B11" s="132"/>
      <c r="C11" s="133"/>
      <c r="D11" s="384" t="s">
        <v>743</v>
      </c>
      <c r="E11" s="384"/>
      <c r="F11" s="384"/>
      <c r="G11" s="384"/>
      <c r="H11" s="134"/>
      <c r="I11" s="135"/>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row>
    <row r="12" spans="1:32" s="136" customFormat="1" ht="9.9499999999999993" customHeight="1" x14ac:dyDescent="0.2">
      <c r="A12" s="131"/>
      <c r="B12" s="132"/>
      <c r="C12" s="133"/>
      <c r="D12" s="137"/>
      <c r="E12" s="137"/>
      <c r="F12" s="137"/>
      <c r="G12" s="137"/>
      <c r="H12" s="134"/>
      <c r="I12" s="135"/>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row>
    <row r="13" spans="1:32" s="136" customFormat="1" ht="94.5" customHeight="1" x14ac:dyDescent="0.2">
      <c r="A13" s="131"/>
      <c r="B13" s="132"/>
      <c r="C13" s="133"/>
      <c r="D13" s="384" t="s">
        <v>733</v>
      </c>
      <c r="E13" s="384"/>
      <c r="F13" s="384"/>
      <c r="G13" s="384"/>
      <c r="H13" s="134"/>
      <c r="I13" s="135"/>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row>
    <row r="14" spans="1:32" s="136" customFormat="1" ht="9.9499999999999993" customHeight="1" x14ac:dyDescent="0.2">
      <c r="A14" s="131"/>
      <c r="B14" s="132"/>
      <c r="C14" s="133"/>
      <c r="D14" s="137"/>
      <c r="E14" s="137"/>
      <c r="F14" s="137"/>
      <c r="G14" s="137"/>
      <c r="H14" s="134"/>
      <c r="I14" s="135"/>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row>
    <row r="15" spans="1:32" ht="31.5" customHeight="1" x14ac:dyDescent="0.2">
      <c r="B15" s="5"/>
      <c r="C15" s="6"/>
      <c r="D15" s="372" t="s">
        <v>741</v>
      </c>
      <c r="E15" s="372"/>
      <c r="F15" s="372"/>
      <c r="G15" s="372"/>
      <c r="H15" s="9"/>
      <c r="I15" s="10"/>
      <c r="J15" s="1"/>
      <c r="K15" s="1"/>
      <c r="L15" s="1"/>
      <c r="M15" s="1"/>
      <c r="N15" s="1"/>
      <c r="O15" s="1"/>
      <c r="P15" s="1"/>
      <c r="Q15" s="1"/>
    </row>
    <row r="16" spans="1:32" ht="9.9499999999999993" customHeight="1" x14ac:dyDescent="0.2">
      <c r="B16" s="5"/>
      <c r="C16" s="6"/>
      <c r="D16" s="70"/>
      <c r="E16" s="70"/>
      <c r="F16" s="70"/>
      <c r="G16" s="70"/>
      <c r="H16" s="9"/>
      <c r="I16" s="10"/>
      <c r="J16" s="1"/>
      <c r="K16" s="1"/>
      <c r="L16" s="1"/>
      <c r="M16" s="1"/>
      <c r="N16" s="1"/>
      <c r="O16" s="1"/>
      <c r="P16" s="1"/>
      <c r="Q16" s="1"/>
    </row>
    <row r="17" spans="1:32" ht="92.25" customHeight="1" x14ac:dyDescent="0.2">
      <c r="B17" s="5"/>
      <c r="C17" s="6"/>
      <c r="D17" s="372" t="s">
        <v>734</v>
      </c>
      <c r="E17" s="372"/>
      <c r="F17" s="372"/>
      <c r="G17" s="372"/>
      <c r="H17" s="9"/>
      <c r="I17" s="10"/>
      <c r="J17" s="1"/>
      <c r="K17" s="1"/>
      <c r="L17" s="1"/>
      <c r="M17" s="1"/>
      <c r="N17" s="1"/>
      <c r="O17" s="1"/>
      <c r="P17" s="1"/>
      <c r="Q17" s="1"/>
    </row>
    <row r="18" spans="1:32" ht="9.9499999999999993" customHeight="1" x14ac:dyDescent="0.2">
      <c r="B18" s="5"/>
      <c r="C18" s="6"/>
      <c r="D18" s="372"/>
      <c r="E18" s="372"/>
      <c r="F18" s="372"/>
      <c r="G18" s="372"/>
      <c r="H18" s="9"/>
      <c r="I18" s="10"/>
      <c r="J18" s="1"/>
      <c r="K18" s="1"/>
      <c r="L18" s="1"/>
      <c r="M18" s="1"/>
      <c r="N18" s="1"/>
      <c r="O18" s="1"/>
      <c r="P18" s="1"/>
      <c r="Q18" s="1"/>
    </row>
    <row r="19" spans="1:32" ht="46.5" customHeight="1" x14ac:dyDescent="0.2">
      <c r="B19" s="5"/>
      <c r="C19" s="6"/>
      <c r="D19" s="372" t="s">
        <v>243</v>
      </c>
      <c r="E19" s="372"/>
      <c r="F19" s="372"/>
      <c r="G19" s="372"/>
      <c r="H19" s="9"/>
      <c r="I19" s="10"/>
      <c r="J19" s="1"/>
      <c r="K19" s="1"/>
      <c r="L19" s="1"/>
      <c r="M19" s="1"/>
      <c r="N19" s="1"/>
      <c r="O19" s="1"/>
      <c r="P19" s="1"/>
      <c r="Q19" s="1"/>
    </row>
    <row r="20" spans="1:32" ht="15" customHeight="1" x14ac:dyDescent="0.2">
      <c r="B20" s="5"/>
      <c r="C20" s="6"/>
      <c r="D20" s="70"/>
      <c r="E20" s="70"/>
      <c r="F20" s="70"/>
      <c r="G20" s="70"/>
      <c r="H20" s="9"/>
      <c r="I20" s="10"/>
      <c r="J20" s="1"/>
      <c r="K20" s="1"/>
      <c r="L20" s="1"/>
      <c r="M20" s="1"/>
      <c r="N20" s="1"/>
      <c r="O20" s="1"/>
      <c r="P20" s="1"/>
      <c r="Q20" s="1"/>
    </row>
    <row r="21" spans="1:32" ht="18" x14ac:dyDescent="0.2">
      <c r="B21" s="5"/>
      <c r="C21" s="6"/>
      <c r="D21" s="373" t="s">
        <v>221</v>
      </c>
      <c r="E21" s="373"/>
      <c r="F21" s="373"/>
      <c r="G21" s="373"/>
      <c r="H21" s="9"/>
      <c r="I21" s="10"/>
      <c r="J21" s="1"/>
      <c r="K21" s="1"/>
      <c r="L21" s="1"/>
      <c r="M21" s="1"/>
      <c r="N21" s="1"/>
      <c r="O21" s="1"/>
      <c r="P21" s="1"/>
      <c r="Q21" s="1"/>
    </row>
    <row r="22" spans="1:32" ht="5.0999999999999996" customHeight="1" x14ac:dyDescent="0.2">
      <c r="B22" s="5"/>
      <c r="C22" s="6"/>
      <c r="D22" s="75"/>
      <c r="E22" s="75"/>
      <c r="F22" s="75"/>
      <c r="G22" s="75"/>
      <c r="H22" s="9"/>
      <c r="I22" s="10"/>
      <c r="J22" s="1"/>
      <c r="K22" s="1"/>
      <c r="L22" s="1"/>
      <c r="M22" s="1"/>
      <c r="N22" s="1"/>
      <c r="O22" s="1"/>
      <c r="P22" s="1"/>
      <c r="Q22" s="1"/>
    </row>
    <row r="23" spans="1:32" s="160" customFormat="1" ht="15" customHeight="1" x14ac:dyDescent="0.2">
      <c r="A23" s="152"/>
      <c r="B23" s="153"/>
      <c r="C23" s="154"/>
      <c r="D23" s="155"/>
      <c r="E23" s="156" t="s">
        <v>223</v>
      </c>
      <c r="F23" s="157"/>
      <c r="G23" s="157"/>
      <c r="H23" s="158"/>
      <c r="I23" s="159"/>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1:32" ht="47.25" customHeight="1" x14ac:dyDescent="0.25">
      <c r="B24" s="5"/>
      <c r="C24" s="140"/>
      <c r="D24" s="143"/>
      <c r="E24" s="370" t="s">
        <v>245</v>
      </c>
      <c r="F24" s="370"/>
      <c r="G24" s="370"/>
      <c r="H24" s="146"/>
      <c r="I24" s="10"/>
      <c r="J24" s="1"/>
      <c r="K24" s="1"/>
      <c r="L24" s="1"/>
      <c r="M24" s="1"/>
      <c r="N24" s="1"/>
      <c r="O24" s="1"/>
      <c r="P24" s="1"/>
      <c r="Q24" s="1"/>
    </row>
    <row r="25" spans="1:32" ht="9.9499999999999993" customHeight="1" thickBot="1" x14ac:dyDescent="0.3">
      <c r="B25" s="26"/>
      <c r="C25" s="361"/>
      <c r="D25" s="362"/>
      <c r="E25" s="363"/>
      <c r="F25" s="363"/>
      <c r="G25" s="363"/>
      <c r="H25" s="364"/>
      <c r="I25" s="27"/>
      <c r="J25" s="1"/>
      <c r="K25" s="1"/>
      <c r="L25" s="1"/>
      <c r="M25" s="1"/>
      <c r="N25" s="1"/>
      <c r="O25" s="1"/>
      <c r="P25" s="1"/>
      <c r="Q25" s="1"/>
    </row>
    <row r="26" spans="1:32" ht="9.9499999999999993" customHeight="1" x14ac:dyDescent="0.25">
      <c r="B26" s="5"/>
      <c r="C26" s="140"/>
      <c r="D26" s="143"/>
      <c r="E26" s="359"/>
      <c r="F26" s="359"/>
      <c r="G26" s="359"/>
      <c r="H26" s="146"/>
      <c r="I26" s="10"/>
      <c r="J26" s="1"/>
      <c r="K26" s="1"/>
      <c r="L26" s="1"/>
      <c r="M26" s="1"/>
      <c r="N26" s="1"/>
      <c r="O26" s="1"/>
      <c r="P26" s="1"/>
      <c r="Q26" s="1"/>
    </row>
    <row r="27" spans="1:32" ht="15.75" x14ac:dyDescent="0.25">
      <c r="B27" s="5"/>
      <c r="C27" s="140"/>
      <c r="D27" s="143"/>
      <c r="E27" s="144" t="s">
        <v>224</v>
      </c>
      <c r="F27" s="145"/>
      <c r="G27" s="145"/>
      <c r="H27" s="146"/>
      <c r="I27" s="10"/>
      <c r="J27" s="1"/>
      <c r="K27" s="1"/>
      <c r="L27" s="1"/>
      <c r="M27" s="1"/>
      <c r="N27" s="1"/>
      <c r="O27" s="1"/>
      <c r="P27" s="1"/>
      <c r="Q27" s="1"/>
    </row>
    <row r="28" spans="1:32" ht="126" customHeight="1" x14ac:dyDescent="0.25">
      <c r="B28" s="5"/>
      <c r="C28" s="140"/>
      <c r="D28" s="143"/>
      <c r="E28" s="370" t="s">
        <v>247</v>
      </c>
      <c r="F28" s="370"/>
      <c r="G28" s="370"/>
      <c r="H28" s="146"/>
      <c r="I28" s="10"/>
      <c r="J28" s="1"/>
      <c r="K28" s="1"/>
      <c r="L28" s="1"/>
      <c r="M28" s="1"/>
      <c r="N28" s="1"/>
      <c r="O28" s="1"/>
      <c r="P28" s="1"/>
      <c r="Q28" s="1"/>
    </row>
    <row r="29" spans="1:32" ht="15" customHeight="1" x14ac:dyDescent="0.25">
      <c r="B29" s="5"/>
      <c r="C29" s="140"/>
      <c r="D29" s="143"/>
      <c r="E29" s="371" t="s">
        <v>1</v>
      </c>
      <c r="F29" s="371"/>
      <c r="G29" s="371"/>
      <c r="H29" s="146"/>
      <c r="I29" s="10"/>
      <c r="J29" s="1"/>
      <c r="K29" s="1"/>
      <c r="L29" s="1"/>
      <c r="M29" s="1"/>
      <c r="N29" s="1"/>
      <c r="O29" s="1"/>
      <c r="P29" s="1"/>
      <c r="Q29" s="1"/>
    </row>
    <row r="30" spans="1:32" ht="48.75" customHeight="1" x14ac:dyDescent="0.25">
      <c r="B30" s="5"/>
      <c r="C30" s="140"/>
      <c r="D30" s="143"/>
      <c r="E30" s="370" t="s">
        <v>246</v>
      </c>
      <c r="F30" s="370"/>
      <c r="G30" s="370"/>
      <c r="H30" s="142"/>
      <c r="I30" s="10"/>
      <c r="J30" s="1"/>
      <c r="K30" s="1"/>
      <c r="L30" s="1"/>
      <c r="M30" s="1"/>
      <c r="N30" s="1"/>
      <c r="O30" s="1"/>
      <c r="P30" s="1"/>
      <c r="Q30" s="1"/>
    </row>
    <row r="31" spans="1:32" ht="9.9499999999999993" customHeight="1" x14ac:dyDescent="0.25">
      <c r="B31" s="5"/>
      <c r="C31" s="140"/>
      <c r="D31" s="143"/>
      <c r="E31" s="289"/>
      <c r="F31" s="289"/>
      <c r="G31" s="289"/>
      <c r="H31" s="146"/>
      <c r="I31" s="10"/>
      <c r="J31" s="1"/>
      <c r="K31" s="1"/>
      <c r="L31" s="1"/>
      <c r="M31" s="1"/>
      <c r="N31" s="1"/>
      <c r="O31" s="1"/>
      <c r="P31" s="1"/>
      <c r="Q31" s="1"/>
    </row>
    <row r="32" spans="1:32" ht="15" customHeight="1" x14ac:dyDescent="0.2">
      <c r="B32" s="5"/>
      <c r="C32" s="138"/>
      <c r="D32" s="139"/>
      <c r="E32" s="371" t="s">
        <v>0</v>
      </c>
      <c r="F32" s="371"/>
      <c r="G32" s="371"/>
      <c r="H32" s="146"/>
      <c r="I32" s="10"/>
      <c r="J32" s="1"/>
      <c r="K32" s="1"/>
      <c r="L32" s="1"/>
      <c r="M32" s="1"/>
      <c r="N32" s="1"/>
      <c r="O32" s="1"/>
      <c r="P32" s="1"/>
      <c r="Q32" s="1"/>
    </row>
    <row r="33" spans="1:32" ht="47.25" customHeight="1" x14ac:dyDescent="0.2">
      <c r="B33" s="5"/>
      <c r="C33" s="138"/>
      <c r="D33" s="139"/>
      <c r="E33" s="370" t="s">
        <v>225</v>
      </c>
      <c r="F33" s="370"/>
      <c r="G33" s="370"/>
      <c r="H33" s="142"/>
      <c r="I33" s="10"/>
      <c r="J33" s="1"/>
      <c r="K33" s="1"/>
      <c r="L33" s="1"/>
      <c r="M33" s="1"/>
      <c r="N33" s="1"/>
      <c r="O33" s="1"/>
      <c r="P33" s="1"/>
      <c r="Q33" s="1"/>
    </row>
    <row r="34" spans="1:32" ht="15.75" customHeight="1" x14ac:dyDescent="0.2">
      <c r="B34" s="5"/>
      <c r="C34" s="138"/>
      <c r="D34" s="139"/>
      <c r="E34" s="386" t="s">
        <v>226</v>
      </c>
      <c r="F34" s="386"/>
      <c r="G34" s="386"/>
      <c r="H34" s="142"/>
      <c r="I34" s="10"/>
      <c r="J34" s="1"/>
      <c r="K34" s="1"/>
      <c r="L34" s="1"/>
      <c r="M34" s="1"/>
      <c r="N34" s="1"/>
      <c r="O34" s="1"/>
      <c r="P34" s="1"/>
      <c r="Q34" s="1"/>
    </row>
    <row r="35" spans="1:32" ht="15.75" customHeight="1" x14ac:dyDescent="0.2">
      <c r="B35" s="5"/>
      <c r="C35" s="138"/>
      <c r="D35" s="139"/>
      <c r="E35" s="148" t="s">
        <v>227</v>
      </c>
      <c r="F35" s="148"/>
      <c r="G35" s="148"/>
      <c r="H35" s="142"/>
      <c r="I35" s="10"/>
      <c r="J35" s="1"/>
      <c r="K35" s="1"/>
      <c r="L35" s="1"/>
      <c r="M35" s="1"/>
      <c r="N35" s="1"/>
      <c r="O35" s="1"/>
      <c r="P35" s="1"/>
      <c r="Q35" s="1"/>
    </row>
    <row r="36" spans="1:32" ht="15.75" customHeight="1" x14ac:dyDescent="0.2">
      <c r="B36" s="5"/>
      <c r="C36" s="138"/>
      <c r="D36" s="139"/>
      <c r="E36" s="385" t="s">
        <v>228</v>
      </c>
      <c r="F36" s="385"/>
      <c r="G36" s="385"/>
      <c r="H36" s="137"/>
      <c r="I36" s="39"/>
      <c r="J36" s="1"/>
      <c r="K36" s="1"/>
      <c r="L36" s="1"/>
      <c r="M36" s="1"/>
      <c r="N36" s="1"/>
      <c r="O36" s="1"/>
      <c r="P36" s="1"/>
      <c r="Q36" s="1"/>
    </row>
    <row r="37" spans="1:32" ht="15.75" customHeight="1" x14ac:dyDescent="0.2">
      <c r="B37" s="39"/>
      <c r="C37" s="164"/>
      <c r="D37" s="139"/>
      <c r="E37" s="382" t="s">
        <v>229</v>
      </c>
      <c r="F37" s="382"/>
      <c r="G37" s="382"/>
      <c r="H37" s="137"/>
      <c r="I37" s="39"/>
      <c r="J37" s="1"/>
      <c r="K37" s="1"/>
      <c r="L37" s="1"/>
      <c r="M37" s="1"/>
      <c r="N37" s="1"/>
      <c r="O37" s="1"/>
      <c r="P37" s="1"/>
      <c r="Q37" s="1"/>
    </row>
    <row r="38" spans="1:32" ht="15.75" customHeight="1" x14ac:dyDescent="0.2">
      <c r="B38" s="39"/>
      <c r="C38" s="164"/>
      <c r="D38" s="139"/>
      <c r="E38" s="379" t="s">
        <v>230</v>
      </c>
      <c r="F38" s="379"/>
      <c r="G38" s="379"/>
      <c r="H38" s="147"/>
      <c r="I38" s="39"/>
      <c r="J38" s="1"/>
      <c r="K38" s="1"/>
      <c r="L38" s="1"/>
      <c r="M38" s="1"/>
      <c r="N38" s="1"/>
      <c r="O38" s="1"/>
      <c r="P38" s="1"/>
      <c r="Q38" s="1"/>
    </row>
    <row r="39" spans="1:32" s="21" customFormat="1" ht="15.75" customHeight="1" x14ac:dyDescent="0.2">
      <c r="A39" s="17"/>
      <c r="B39" s="39"/>
      <c r="C39" s="164"/>
      <c r="D39" s="139"/>
      <c r="E39" s="379" t="s">
        <v>231</v>
      </c>
      <c r="F39" s="379"/>
      <c r="G39" s="379"/>
      <c r="H39" s="147"/>
      <c r="I39" s="39"/>
      <c r="J39" s="1"/>
      <c r="K39" s="17"/>
      <c r="L39" s="17"/>
      <c r="M39" s="17"/>
      <c r="N39" s="17"/>
      <c r="O39" s="17"/>
      <c r="P39" s="17"/>
      <c r="Q39" s="17"/>
      <c r="R39" s="17"/>
      <c r="S39" s="17"/>
      <c r="T39" s="17"/>
      <c r="U39" s="17"/>
      <c r="V39" s="17"/>
      <c r="W39" s="17"/>
      <c r="X39" s="17"/>
      <c r="Y39" s="17"/>
      <c r="Z39" s="17"/>
      <c r="AA39" s="17"/>
      <c r="AB39" s="17"/>
      <c r="AC39" s="17"/>
      <c r="AD39" s="17"/>
      <c r="AE39" s="17"/>
      <c r="AF39" s="17"/>
    </row>
    <row r="40" spans="1:32" ht="9.9499999999999993" customHeight="1" x14ac:dyDescent="0.2">
      <c r="B40" s="39"/>
      <c r="C40" s="164"/>
      <c r="D40" s="139"/>
      <c r="E40" s="137"/>
      <c r="F40" s="147"/>
      <c r="G40" s="147"/>
      <c r="H40" s="147"/>
      <c r="I40" s="39"/>
      <c r="J40" s="1"/>
      <c r="K40" s="1"/>
      <c r="L40" s="1"/>
      <c r="M40" s="1"/>
      <c r="N40" s="1"/>
      <c r="O40" s="1"/>
      <c r="P40" s="1"/>
      <c r="Q40" s="1"/>
    </row>
    <row r="41" spans="1:32" ht="15.75" x14ac:dyDescent="0.25">
      <c r="B41" s="39"/>
      <c r="C41" s="164"/>
      <c r="D41" s="139"/>
      <c r="E41" s="144" t="s">
        <v>232</v>
      </c>
      <c r="F41" s="137"/>
      <c r="G41" s="137"/>
      <c r="H41" s="137"/>
      <c r="I41" s="39"/>
      <c r="J41" s="1"/>
      <c r="K41" s="1"/>
      <c r="L41" s="1"/>
      <c r="M41" s="1"/>
      <c r="N41" s="1"/>
      <c r="O41" s="1"/>
      <c r="P41" s="1"/>
      <c r="Q41" s="1"/>
    </row>
    <row r="42" spans="1:32" ht="31.5" customHeight="1" x14ac:dyDescent="0.2">
      <c r="B42" s="39"/>
      <c r="C42" s="164"/>
      <c r="D42" s="139"/>
      <c r="E42" s="370" t="s">
        <v>248</v>
      </c>
      <c r="F42" s="370"/>
      <c r="G42" s="370"/>
      <c r="H42" s="137"/>
      <c r="I42" s="39"/>
      <c r="J42" s="1"/>
      <c r="K42" s="1"/>
      <c r="L42" s="1"/>
      <c r="M42" s="1"/>
      <c r="N42" s="1"/>
      <c r="O42" s="1"/>
      <c r="P42" s="1"/>
      <c r="Q42" s="1"/>
    </row>
    <row r="43" spans="1:32" s="29" customFormat="1" ht="15.75" customHeight="1" x14ac:dyDescent="0.2">
      <c r="A43" s="1"/>
      <c r="B43" s="39"/>
      <c r="C43" s="164"/>
      <c r="D43" s="139"/>
      <c r="E43" s="380" t="s">
        <v>233</v>
      </c>
      <c r="F43" s="380"/>
      <c r="G43" s="380"/>
      <c r="H43" s="137"/>
      <c r="I43" s="39"/>
      <c r="J43" s="1"/>
      <c r="K43" s="4"/>
      <c r="L43" s="4"/>
      <c r="M43" s="1"/>
      <c r="N43" s="1"/>
      <c r="O43" s="4"/>
      <c r="P43" s="4"/>
      <c r="Q43" s="4"/>
      <c r="R43" s="4"/>
      <c r="S43" s="4"/>
      <c r="T43" s="4"/>
      <c r="U43" s="4"/>
      <c r="V43" s="4"/>
      <c r="W43" s="4"/>
      <c r="X43" s="4"/>
      <c r="Y43" s="4"/>
      <c r="Z43" s="4"/>
      <c r="AA43" s="4"/>
      <c r="AB43" s="4"/>
      <c r="AC43" s="4"/>
      <c r="AD43" s="4"/>
      <c r="AE43" s="4"/>
      <c r="AF43" s="4"/>
    </row>
    <row r="44" spans="1:32" ht="15.75" customHeight="1" x14ac:dyDescent="0.2">
      <c r="B44" s="39"/>
      <c r="C44" s="164"/>
      <c r="D44" s="139"/>
      <c r="E44" s="383" t="s">
        <v>234</v>
      </c>
      <c r="F44" s="383"/>
      <c r="G44" s="383"/>
      <c r="H44" s="137"/>
      <c r="I44" s="39"/>
      <c r="J44" s="1"/>
      <c r="K44" s="1"/>
      <c r="L44" s="1"/>
      <c r="M44" s="4"/>
      <c r="N44" s="4"/>
      <c r="O44" s="1"/>
      <c r="P44" s="1"/>
      <c r="Q44" s="1"/>
    </row>
    <row r="45" spans="1:32" ht="15.75" customHeight="1" x14ac:dyDescent="0.2">
      <c r="B45" s="39"/>
      <c r="C45" s="164"/>
      <c r="D45" s="139"/>
      <c r="E45" s="383" t="s">
        <v>235</v>
      </c>
      <c r="F45" s="383"/>
      <c r="G45" s="383"/>
      <c r="H45" s="137"/>
      <c r="I45" s="39"/>
      <c r="M45" s="73"/>
      <c r="N45" s="73"/>
    </row>
    <row r="46" spans="1:32" ht="15.75" customHeight="1" x14ac:dyDescent="0.2">
      <c r="B46" s="39"/>
      <c r="C46" s="164"/>
      <c r="D46" s="139"/>
      <c r="E46" s="383" t="s">
        <v>236</v>
      </c>
      <c r="F46" s="383"/>
      <c r="G46" s="383"/>
      <c r="H46" s="137"/>
      <c r="I46" s="39"/>
    </row>
    <row r="47" spans="1:32" ht="15" customHeight="1" x14ac:dyDescent="0.2">
      <c r="B47" s="39"/>
      <c r="C47" s="164"/>
      <c r="D47" s="139"/>
      <c r="E47" s="137"/>
      <c r="F47" s="137"/>
      <c r="G47" s="137"/>
      <c r="H47" s="137"/>
      <c r="I47" s="39"/>
    </row>
    <row r="48" spans="1:32" ht="15.75" customHeight="1" x14ac:dyDescent="0.2">
      <c r="B48" s="39"/>
      <c r="C48" s="165"/>
      <c r="D48" s="378" t="s">
        <v>237</v>
      </c>
      <c r="E48" s="378"/>
      <c r="F48" s="378"/>
      <c r="G48" s="378"/>
      <c r="H48" s="151"/>
      <c r="I48" s="39"/>
    </row>
    <row r="49" spans="2:9" ht="15" customHeight="1" thickBot="1" x14ac:dyDescent="0.25">
      <c r="B49" s="39"/>
      <c r="C49" s="149"/>
      <c r="D49" s="149"/>
      <c r="E49" s="150"/>
      <c r="F49" s="150"/>
      <c r="G49" s="150"/>
      <c r="H49" s="150"/>
      <c r="I49" s="39"/>
    </row>
    <row r="50" spans="2:9" ht="15.75" thickBot="1" x14ac:dyDescent="0.25">
      <c r="B50" s="26"/>
      <c r="C50" s="381"/>
      <c r="D50" s="381"/>
      <c r="E50" s="381"/>
      <c r="F50" s="381"/>
      <c r="G50" s="381"/>
      <c r="H50" s="381"/>
      <c r="I50" s="27"/>
    </row>
    <row r="51" spans="2:9" x14ac:dyDescent="0.2">
      <c r="C51" s="28"/>
      <c r="D51" s="1"/>
      <c r="E51" s="1"/>
      <c r="F51" s="1"/>
      <c r="G51" s="1"/>
      <c r="H51" s="28"/>
    </row>
    <row r="52" spans="2:9" hidden="1" x14ac:dyDescent="0.2">
      <c r="C52" s="1"/>
      <c r="D52" s="1"/>
      <c r="E52" s="1"/>
      <c r="F52" s="1"/>
      <c r="G52" s="1"/>
      <c r="H52" s="1"/>
    </row>
    <row r="53" spans="2:9" ht="15" hidden="1" x14ac:dyDescent="0.25">
      <c r="C53" s="118"/>
      <c r="D53" s="118"/>
      <c r="E53" s="118"/>
      <c r="F53" s="118"/>
      <c r="G53" s="118"/>
      <c r="H53" s="118"/>
    </row>
    <row r="54" spans="2:9" hidden="1" x14ac:dyDescent="0.2">
      <c r="C54" s="1"/>
      <c r="D54" s="1"/>
      <c r="E54" s="1"/>
      <c r="F54" s="1"/>
      <c r="G54" s="1"/>
      <c r="H54" s="1"/>
    </row>
    <row r="55" spans="2:9" hidden="1" x14ac:dyDescent="0.2">
      <c r="C55" s="1"/>
      <c r="D55" s="1"/>
      <c r="E55" s="1"/>
      <c r="F55" s="1"/>
      <c r="G55" s="1"/>
      <c r="H55" s="1"/>
    </row>
    <row r="56" spans="2:9" hidden="1" x14ac:dyDescent="0.2">
      <c r="C56" s="1"/>
      <c r="D56" s="1"/>
      <c r="E56" s="1"/>
      <c r="F56" s="1"/>
      <c r="G56" s="1"/>
      <c r="H56" s="1"/>
    </row>
    <row r="57" spans="2:9" hidden="1" x14ac:dyDescent="0.2">
      <c r="C57" s="1"/>
      <c r="D57" s="1"/>
      <c r="E57" s="1"/>
      <c r="F57" s="1"/>
      <c r="G57" s="1"/>
      <c r="H57" s="1"/>
    </row>
    <row r="58" spans="2:9" hidden="1" x14ac:dyDescent="0.2">
      <c r="C58" s="1"/>
      <c r="D58" s="31"/>
      <c r="E58" s="1"/>
      <c r="F58" s="1"/>
      <c r="G58" s="1"/>
      <c r="H58" s="1"/>
    </row>
    <row r="59" spans="2:9" hidden="1" x14ac:dyDescent="0.2">
      <c r="C59" s="1"/>
      <c r="D59" s="32"/>
      <c r="E59" s="32"/>
      <c r="F59" s="31"/>
      <c r="G59" s="1"/>
      <c r="H59" s="1"/>
    </row>
    <row r="60" spans="2:9" hidden="1" x14ac:dyDescent="0.2">
      <c r="C60" s="1"/>
      <c r="D60" s="32"/>
      <c r="E60" s="32"/>
      <c r="F60" s="1"/>
      <c r="G60" s="1"/>
      <c r="H60" s="1"/>
    </row>
    <row r="61" spans="2:9" hidden="1" x14ac:dyDescent="0.2">
      <c r="C61" s="1"/>
      <c r="D61" s="32"/>
      <c r="E61" s="32"/>
      <c r="F61" s="32"/>
      <c r="G61" s="1"/>
      <c r="H61" s="1"/>
    </row>
    <row r="62" spans="2:9" hidden="1" x14ac:dyDescent="0.2">
      <c r="C62" s="1"/>
      <c r="D62" s="32"/>
      <c r="E62" s="32"/>
      <c r="F62" s="1"/>
      <c r="G62" s="1"/>
      <c r="H62" s="1"/>
    </row>
    <row r="63" spans="2:9" hidden="1" x14ac:dyDescent="0.2">
      <c r="C63" s="1"/>
      <c r="D63" s="32"/>
      <c r="E63" s="32"/>
      <c r="F63" s="1"/>
      <c r="G63" s="1"/>
      <c r="H63" s="1"/>
    </row>
    <row r="64" spans="2:9" hidden="1" x14ac:dyDescent="0.2">
      <c r="C64" s="1"/>
      <c r="D64" s="32"/>
      <c r="E64" s="32"/>
      <c r="F64" s="1"/>
      <c r="G64" s="1"/>
      <c r="H64" s="1"/>
    </row>
    <row r="65" spans="3:8" hidden="1" x14ac:dyDescent="0.2">
      <c r="C65" s="1"/>
      <c r="D65" s="32"/>
      <c r="E65" s="32"/>
      <c r="F65" s="1"/>
      <c r="G65" s="1"/>
      <c r="H65" s="1"/>
    </row>
    <row r="66" spans="3:8" hidden="1" x14ac:dyDescent="0.2">
      <c r="D66" s="72"/>
      <c r="E66" s="72"/>
    </row>
    <row r="67" spans="3:8" hidden="1" x14ac:dyDescent="0.2">
      <c r="D67" s="72"/>
      <c r="E67" s="72"/>
    </row>
    <row r="68" spans="3:8" hidden="1" x14ac:dyDescent="0.2">
      <c r="D68" s="72"/>
      <c r="E68" s="72"/>
    </row>
    <row r="69" spans="3:8" hidden="1" x14ac:dyDescent="0.2">
      <c r="D69" s="72"/>
      <c r="E69" s="72"/>
    </row>
    <row r="70" spans="3:8" hidden="1" x14ac:dyDescent="0.2">
      <c r="D70" s="72"/>
      <c r="E70" s="72"/>
    </row>
    <row r="71" spans="3:8" hidden="1" x14ac:dyDescent="0.2">
      <c r="D71" s="72"/>
      <c r="E71" s="72"/>
    </row>
    <row r="72" spans="3:8" hidden="1" x14ac:dyDescent="0.2">
      <c r="D72" s="72"/>
      <c r="E72" s="72"/>
    </row>
    <row r="73" spans="3:8" hidden="1" x14ac:dyDescent="0.2">
      <c r="D73" s="72"/>
      <c r="E73" s="72"/>
    </row>
    <row r="74" spans="3:8" hidden="1" x14ac:dyDescent="0.2">
      <c r="D74" s="72"/>
      <c r="E74" s="72"/>
    </row>
    <row r="75" spans="3:8" hidden="1" x14ac:dyDescent="0.2">
      <c r="D75" s="72"/>
      <c r="E75" s="72"/>
    </row>
    <row r="76" spans="3:8" hidden="1" x14ac:dyDescent="0.2">
      <c r="D76" s="72"/>
      <c r="E76" s="72"/>
    </row>
    <row r="77" spans="3:8" hidden="1" x14ac:dyDescent="0.2">
      <c r="D77" s="72"/>
      <c r="E77" s="72"/>
    </row>
    <row r="78" spans="3:8" hidden="1" x14ac:dyDescent="0.2">
      <c r="D78" s="72"/>
      <c r="E78" s="72"/>
    </row>
    <row r="79" spans="3:8" hidden="1" x14ac:dyDescent="0.2">
      <c r="D79" s="72"/>
      <c r="E79" s="72"/>
    </row>
    <row r="80" spans="3:8" hidden="1" x14ac:dyDescent="0.2">
      <c r="D80" s="72"/>
      <c r="E80" s="72"/>
    </row>
    <row r="81" spans="4:5" hidden="1" x14ac:dyDescent="0.2">
      <c r="D81" s="72"/>
      <c r="E81" s="72"/>
    </row>
    <row r="82" spans="4:5" hidden="1" x14ac:dyDescent="0.2">
      <c r="D82" s="72"/>
      <c r="E82" s="72"/>
    </row>
    <row r="83" spans="4:5" hidden="1" x14ac:dyDescent="0.2">
      <c r="D83" s="72"/>
      <c r="E83" s="72"/>
    </row>
    <row r="84" spans="4:5" hidden="1" x14ac:dyDescent="0.2">
      <c r="D84" s="72"/>
      <c r="E84" s="72"/>
    </row>
    <row r="85" spans="4:5" hidden="1" x14ac:dyDescent="0.2">
      <c r="D85" s="72"/>
      <c r="E85" s="72"/>
    </row>
    <row r="86" spans="4:5" hidden="1" x14ac:dyDescent="0.2">
      <c r="D86" s="72"/>
      <c r="E86" s="72"/>
    </row>
    <row r="87" spans="4:5" hidden="1" x14ac:dyDescent="0.2">
      <c r="D87" s="72"/>
      <c r="E87" s="72"/>
    </row>
    <row r="88" spans="4:5" hidden="1" x14ac:dyDescent="0.2">
      <c r="D88" s="72"/>
      <c r="E88" s="72"/>
    </row>
    <row r="89" spans="4:5" hidden="1" x14ac:dyDescent="0.2">
      <c r="D89" s="72"/>
      <c r="E89" s="72"/>
    </row>
    <row r="90" spans="4:5" hidden="1" x14ac:dyDescent="0.2">
      <c r="D90" s="72"/>
      <c r="E90" s="72"/>
    </row>
    <row r="91" spans="4:5" hidden="1" x14ac:dyDescent="0.2">
      <c r="D91" s="72"/>
      <c r="E91" s="72"/>
    </row>
    <row r="92" spans="4:5" hidden="1" x14ac:dyDescent="0.2">
      <c r="D92" s="72"/>
      <c r="E92" s="72"/>
    </row>
    <row r="93" spans="4:5" hidden="1" x14ac:dyDescent="0.2">
      <c r="D93" s="72"/>
      <c r="E93" s="72"/>
    </row>
    <row r="94" spans="4:5" hidden="1" x14ac:dyDescent="0.2">
      <c r="D94" s="72"/>
      <c r="E94" s="72"/>
    </row>
    <row r="95" spans="4:5" hidden="1" x14ac:dyDescent="0.2">
      <c r="D95" s="72"/>
      <c r="E95" s="72"/>
    </row>
    <row r="96" spans="4:5" hidden="1" x14ac:dyDescent="0.2">
      <c r="D96" s="72"/>
      <c r="E96" s="72"/>
    </row>
    <row r="97" spans="4:5" hidden="1" x14ac:dyDescent="0.2">
      <c r="D97" s="72"/>
      <c r="E97" s="72"/>
    </row>
    <row r="98" spans="4:5" hidden="1" x14ac:dyDescent="0.2">
      <c r="D98" s="72"/>
      <c r="E98" s="72"/>
    </row>
    <row r="99" spans="4:5" hidden="1" x14ac:dyDescent="0.2">
      <c r="D99" s="72"/>
      <c r="E99" s="72"/>
    </row>
    <row r="100" spans="4:5" hidden="1" x14ac:dyDescent="0.2">
      <c r="D100" s="72"/>
      <c r="E100" s="72"/>
    </row>
    <row r="101" spans="4:5" hidden="1" x14ac:dyDescent="0.2">
      <c r="D101" s="72"/>
      <c r="E101" s="72"/>
    </row>
    <row r="102" spans="4:5" hidden="1" x14ac:dyDescent="0.2">
      <c r="D102" s="72"/>
      <c r="E102" s="72"/>
    </row>
    <row r="103" spans="4:5" hidden="1" x14ac:dyDescent="0.2">
      <c r="D103" s="72"/>
      <c r="E103" s="72"/>
    </row>
    <row r="104" spans="4:5" hidden="1" x14ac:dyDescent="0.2">
      <c r="D104" s="72"/>
      <c r="E104" s="72"/>
    </row>
    <row r="105" spans="4:5" hidden="1" x14ac:dyDescent="0.2">
      <c r="D105" s="72"/>
      <c r="E105" s="72"/>
    </row>
    <row r="106" spans="4:5" hidden="1" x14ac:dyDescent="0.2">
      <c r="D106" s="72"/>
      <c r="E106" s="72"/>
    </row>
    <row r="107" spans="4:5" hidden="1" x14ac:dyDescent="0.2">
      <c r="D107" s="72"/>
      <c r="E107" s="72"/>
    </row>
    <row r="108" spans="4:5" hidden="1" x14ac:dyDescent="0.2">
      <c r="D108" s="72"/>
      <c r="E108" s="72"/>
    </row>
    <row r="109" spans="4:5" hidden="1" x14ac:dyDescent="0.2">
      <c r="D109" s="72"/>
      <c r="E109" s="72"/>
    </row>
    <row r="110" spans="4:5" hidden="1" x14ac:dyDescent="0.2">
      <c r="D110" s="72"/>
      <c r="E110" s="72"/>
    </row>
    <row r="111" spans="4:5" hidden="1" x14ac:dyDescent="0.2">
      <c r="D111" s="72"/>
      <c r="E111" s="72"/>
    </row>
    <row r="112" spans="4:5" hidden="1" x14ac:dyDescent="0.2">
      <c r="D112" s="72"/>
      <c r="E112" s="72"/>
    </row>
    <row r="113" spans="4:5" hidden="1" x14ac:dyDescent="0.2">
      <c r="D113" s="72"/>
      <c r="E113" s="72"/>
    </row>
    <row r="114" spans="4:5" hidden="1" x14ac:dyDescent="0.2">
      <c r="D114" s="72"/>
      <c r="E114" s="72"/>
    </row>
    <row r="115" spans="4:5" hidden="1" x14ac:dyDescent="0.2"/>
    <row r="116" spans="4:5" hidden="1" x14ac:dyDescent="0.2"/>
    <row r="117" spans="4:5" hidden="1" x14ac:dyDescent="0.2"/>
    <row r="118" spans="4:5" hidden="1" x14ac:dyDescent="0.2"/>
    <row r="119" spans="4:5" hidden="1" x14ac:dyDescent="0.2"/>
    <row r="120" spans="4:5" hidden="1" x14ac:dyDescent="0.2"/>
    <row r="121" spans="4:5" hidden="1" x14ac:dyDescent="0.2"/>
    <row r="122" spans="4:5" hidden="1" x14ac:dyDescent="0.2"/>
    <row r="123" spans="4:5" hidden="1" x14ac:dyDescent="0.2"/>
    <row r="124" spans="4:5" hidden="1" x14ac:dyDescent="0.2"/>
    <row r="125" spans="4:5" hidden="1" x14ac:dyDescent="0.2"/>
    <row r="126" spans="4:5" hidden="1" x14ac:dyDescent="0.2"/>
    <row r="127" spans="4:5" hidden="1" x14ac:dyDescent="0.2"/>
    <row r="128" spans="4:5"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t="0.75" hidden="1" customHeight="1" x14ac:dyDescent="0.2"/>
    <row r="174" ht="40.5" hidden="1" customHeight="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x14ac:dyDescent="0.2"/>
    <row r="247" x14ac:dyDescent="0.2"/>
    <row r="248" x14ac:dyDescent="0.2"/>
    <row r="249" x14ac:dyDescent="0.2"/>
    <row r="250" x14ac:dyDescent="0.2"/>
  </sheetData>
  <sheetProtection password="C57D" sheet="1" objects="1" scenarios="1"/>
  <mergeCells count="29">
    <mergeCell ref="E37:G37"/>
    <mergeCell ref="E44:G44"/>
    <mergeCell ref="E45:G45"/>
    <mergeCell ref="E46:G46"/>
    <mergeCell ref="D11:G11"/>
    <mergeCell ref="D13:G13"/>
    <mergeCell ref="D15:G15"/>
    <mergeCell ref="E42:G42"/>
    <mergeCell ref="E36:G36"/>
    <mergeCell ref="E33:G33"/>
    <mergeCell ref="E34:G34"/>
    <mergeCell ref="D17:G17"/>
    <mergeCell ref="D48:G48"/>
    <mergeCell ref="E38:G38"/>
    <mergeCell ref="E39:G39"/>
    <mergeCell ref="E43:G43"/>
    <mergeCell ref="C50:H50"/>
    <mergeCell ref="B2:I2"/>
    <mergeCell ref="E30:G30"/>
    <mergeCell ref="E32:G32"/>
    <mergeCell ref="D18:G18"/>
    <mergeCell ref="D19:G19"/>
    <mergeCell ref="D21:G21"/>
    <mergeCell ref="E24:G24"/>
    <mergeCell ref="E28:G28"/>
    <mergeCell ref="E29:G29"/>
    <mergeCell ref="D7:G7"/>
    <mergeCell ref="D9:G9"/>
    <mergeCell ref="D4:G4"/>
  </mergeCells>
  <phoneticPr fontId="19" type="noConversion"/>
  <printOptions horizontalCentered="1"/>
  <pageMargins left="0.25" right="0.25" top="0.75" bottom="0.5" header="0.25" footer="0.25"/>
  <pageSetup scale="85" fitToHeight="0" orientation="portrait" useFirstPageNumber="1" r:id="rId1"/>
  <headerFooter alignWithMargins="0">
    <oddHeader>&amp;ROMB Control#: 1660-0113
Expiration Date: 10/31/2013
FEMA Form: 089-22</oddHeader>
    <oddFooter>&amp;LExpiration Date: 10/31/2013&amp;C- &amp;P -</oddFooter>
  </headerFooter>
  <rowBreaks count="1" manualBreakCount="1">
    <brk id="25" min="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3"/>
    <pageSetUpPr fitToPage="1"/>
  </sheetPr>
  <dimension ref="A1:CT244"/>
  <sheetViews>
    <sheetView showGridLines="0" showRowColHeaders="0" showZeros="0" showRuler="0" showOutlineSymbols="0" view="pageLayout" topLeftCell="B1" zoomScaleNormal="80" zoomScaleSheetLayoutView="100" workbookViewId="0">
      <selection activeCell="F28" sqref="F28:P28"/>
    </sheetView>
  </sheetViews>
  <sheetFormatPr defaultColWidth="0" defaultRowHeight="12" customHeight="1" zeroHeight="1" x14ac:dyDescent="0.2"/>
  <cols>
    <col min="1" max="1" width="2" style="219" hidden="1" customWidth="1"/>
    <col min="2" max="2" width="2.28515625" style="219" customWidth="1"/>
    <col min="3" max="3" width="2.7109375" style="219" customWidth="1"/>
    <col min="4" max="4" width="1.140625" style="219" customWidth="1"/>
    <col min="5" max="5" width="9.140625" style="219" customWidth="1"/>
    <col min="6" max="6" width="6.85546875" style="219" customWidth="1"/>
    <col min="7" max="7" width="15.140625" style="219" customWidth="1"/>
    <col min="8" max="15" width="10.5703125" style="219" customWidth="1"/>
    <col min="16" max="16" width="5.7109375" style="219" customWidth="1"/>
    <col min="17" max="17" width="7.85546875" style="219" customWidth="1"/>
    <col min="18" max="18" width="1.5703125" style="219" customWidth="1"/>
    <col min="19" max="19" width="2.7109375" style="219" customWidth="1"/>
    <col min="20" max="20" width="2.28515625" style="219" customWidth="1"/>
    <col min="21" max="21" width="0" style="219" hidden="1" customWidth="1"/>
    <col min="22" max="22" width="29" style="219" hidden="1" customWidth="1"/>
    <col min="23" max="23" width="0" style="219" hidden="1" customWidth="1"/>
    <col min="24" max="24" width="17.42578125" style="219" hidden="1" customWidth="1"/>
    <col min="25" max="25" width="14.42578125" style="219" hidden="1" customWidth="1"/>
    <col min="26" max="98" width="0" style="219" hidden="1" customWidth="1"/>
    <col min="99" max="16384" width="0" style="221" hidden="1"/>
  </cols>
  <sheetData>
    <row r="1" spans="1:98" ht="9" customHeight="1" thickBot="1" x14ac:dyDescent="0.25">
      <c r="C1" s="220"/>
      <c r="D1" s="220"/>
      <c r="E1" s="220"/>
      <c r="F1" s="220"/>
      <c r="G1" s="220"/>
      <c r="H1" s="220"/>
      <c r="I1" s="220"/>
      <c r="J1" s="220"/>
      <c r="K1" s="220"/>
      <c r="L1" s="220"/>
      <c r="M1" s="220"/>
      <c r="N1" s="220"/>
      <c r="O1" s="220"/>
      <c r="P1" s="220"/>
      <c r="Q1" s="220"/>
      <c r="R1" s="220"/>
      <c r="S1" s="220"/>
    </row>
    <row r="2" spans="1:98" s="222" customFormat="1" ht="24" customHeight="1" x14ac:dyDescent="0.35">
      <c r="B2" s="223"/>
      <c r="C2" s="387" t="s">
        <v>735</v>
      </c>
      <c r="D2" s="388"/>
      <c r="E2" s="388"/>
      <c r="F2" s="388"/>
      <c r="G2" s="388"/>
      <c r="H2" s="388"/>
      <c r="I2" s="388"/>
      <c r="J2" s="388"/>
      <c r="K2" s="388"/>
      <c r="L2" s="388"/>
      <c r="M2" s="388"/>
      <c r="N2" s="388"/>
      <c r="O2" s="388"/>
      <c r="P2" s="388"/>
      <c r="Q2" s="388"/>
      <c r="R2" s="388"/>
      <c r="S2" s="389"/>
    </row>
    <row r="3" spans="1:98" ht="20.25" customHeight="1" x14ac:dyDescent="0.2">
      <c r="B3" s="224"/>
      <c r="C3" s="390" t="s">
        <v>5</v>
      </c>
      <c r="D3" s="391"/>
      <c r="E3" s="391"/>
      <c r="F3" s="391"/>
      <c r="G3" s="391"/>
      <c r="H3" s="391"/>
      <c r="I3" s="391"/>
      <c r="J3" s="391"/>
      <c r="K3" s="391"/>
      <c r="L3" s="391"/>
      <c r="M3" s="391"/>
      <c r="N3" s="391"/>
      <c r="O3" s="391"/>
      <c r="P3" s="391"/>
      <c r="Q3" s="391"/>
      <c r="R3" s="391"/>
      <c r="S3" s="392"/>
      <c r="V3" s="225"/>
    </row>
    <row r="4" spans="1:98" ht="1.5" customHeight="1" thickBot="1" x14ac:dyDescent="0.25">
      <c r="B4" s="224"/>
      <c r="C4" s="226"/>
      <c r="D4" s="227"/>
      <c r="E4" s="228"/>
      <c r="F4" s="229"/>
      <c r="G4" s="229"/>
      <c r="H4" s="229"/>
      <c r="I4" s="229"/>
      <c r="J4" s="229"/>
      <c r="K4" s="229"/>
      <c r="L4" s="229"/>
      <c r="M4" s="229"/>
      <c r="N4" s="229"/>
      <c r="O4" s="229"/>
      <c r="P4" s="229"/>
      <c r="Q4" s="228"/>
      <c r="R4" s="230"/>
      <c r="S4" s="231"/>
    </row>
    <row r="5" spans="1:98" ht="4.5" customHeight="1" x14ac:dyDescent="0.2">
      <c r="B5" s="224"/>
      <c r="C5" s="232"/>
      <c r="D5" s="233"/>
      <c r="E5" s="234"/>
      <c r="F5" s="235"/>
      <c r="G5" s="235"/>
      <c r="H5" s="235"/>
      <c r="I5" s="235"/>
      <c r="J5" s="235"/>
      <c r="K5" s="235"/>
      <c r="L5" s="235"/>
      <c r="M5" s="235"/>
      <c r="N5" s="235"/>
      <c r="O5" s="235"/>
      <c r="P5" s="235"/>
      <c r="Q5" s="234"/>
      <c r="R5" s="236"/>
      <c r="S5" s="231"/>
    </row>
    <row r="6" spans="1:98" x14ac:dyDescent="0.2">
      <c r="B6" s="224"/>
      <c r="C6" s="232"/>
      <c r="D6" s="227"/>
      <c r="E6" s="237"/>
      <c r="F6" s="238"/>
      <c r="G6" s="238"/>
      <c r="H6" s="238"/>
      <c r="I6" s="238"/>
      <c r="J6" s="238"/>
      <c r="K6" s="238"/>
      <c r="L6" s="238"/>
      <c r="M6" s="238"/>
      <c r="N6" s="238"/>
      <c r="O6" s="238"/>
      <c r="P6" s="238"/>
      <c r="Q6" s="237"/>
      <c r="R6" s="239"/>
      <c r="S6" s="231"/>
    </row>
    <row r="7" spans="1:98" ht="15" x14ac:dyDescent="0.2">
      <c r="B7" s="224"/>
      <c r="C7" s="232"/>
      <c r="D7" s="227"/>
      <c r="E7" s="237"/>
      <c r="F7" s="393" t="s">
        <v>7</v>
      </c>
      <c r="G7" s="393"/>
      <c r="H7" s="393"/>
      <c r="I7" s="393"/>
      <c r="J7" s="393"/>
      <c r="K7" s="393"/>
      <c r="L7" s="393"/>
      <c r="M7" s="393"/>
      <c r="N7" s="393"/>
      <c r="O7" s="393"/>
      <c r="P7" s="393"/>
      <c r="Q7" s="237"/>
      <c r="R7" s="239"/>
      <c r="S7" s="231"/>
    </row>
    <row r="8" spans="1:98" ht="8.25" customHeight="1" x14ac:dyDescent="0.2">
      <c r="B8" s="224"/>
      <c r="C8" s="232"/>
      <c r="D8" s="227"/>
      <c r="E8" s="237"/>
      <c r="F8" s="240"/>
      <c r="G8" s="240"/>
      <c r="H8" s="240"/>
      <c r="I8" s="240"/>
      <c r="J8" s="240"/>
      <c r="K8" s="240"/>
      <c r="L8" s="240"/>
      <c r="M8" s="240"/>
      <c r="N8" s="240"/>
      <c r="O8" s="240"/>
      <c r="P8" s="240"/>
      <c r="Q8" s="237"/>
      <c r="R8" s="239"/>
      <c r="S8" s="231"/>
    </row>
    <row r="9" spans="1:98" s="251" customFormat="1" ht="18" customHeight="1" x14ac:dyDescent="0.2">
      <c r="A9" s="241"/>
      <c r="B9" s="242"/>
      <c r="C9" s="243"/>
      <c r="D9" s="244"/>
      <c r="E9" s="245"/>
      <c r="F9" s="246"/>
      <c r="G9" s="247" t="s">
        <v>6</v>
      </c>
      <c r="H9" s="246"/>
      <c r="I9" s="246"/>
      <c r="J9" s="246"/>
      <c r="K9" s="246"/>
      <c r="L9" s="246"/>
      <c r="M9" s="248"/>
      <c r="N9" s="247" t="s">
        <v>8</v>
      </c>
      <c r="O9" s="246"/>
      <c r="P9" s="246"/>
      <c r="Q9" s="245"/>
      <c r="R9" s="249"/>
      <c r="S9" s="250"/>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row>
    <row r="10" spans="1:98" ht="9.9499999999999993" customHeight="1" x14ac:dyDescent="0.2">
      <c r="B10" s="224"/>
      <c r="C10" s="232"/>
      <c r="D10" s="227"/>
      <c r="E10" s="237"/>
      <c r="F10" s="240"/>
      <c r="G10" s="252"/>
      <c r="H10" s="240"/>
      <c r="I10" s="240"/>
      <c r="J10" s="240"/>
      <c r="K10" s="240"/>
      <c r="L10" s="240"/>
      <c r="M10" s="164"/>
      <c r="N10" s="252"/>
      <c r="O10" s="240"/>
      <c r="P10" s="240"/>
      <c r="Q10" s="237"/>
      <c r="R10" s="239"/>
      <c r="S10" s="231"/>
    </row>
    <row r="11" spans="1:98" ht="19.5" customHeight="1" x14ac:dyDescent="0.2">
      <c r="B11" s="224"/>
      <c r="C11" s="232"/>
      <c r="D11" s="227"/>
      <c r="E11" s="237"/>
      <c r="F11" s="240"/>
      <c r="G11" s="247" t="s">
        <v>202</v>
      </c>
      <c r="H11" s="240"/>
      <c r="I11" s="240"/>
      <c r="J11" s="240"/>
      <c r="K11" s="240"/>
      <c r="L11" s="240"/>
      <c r="M11" s="240"/>
      <c r="N11" s="240"/>
      <c r="O11" s="240"/>
      <c r="P11" s="240"/>
      <c r="Q11" s="237"/>
      <c r="R11" s="239"/>
      <c r="S11" s="231"/>
    </row>
    <row r="12" spans="1:98" ht="9.9499999999999993" customHeight="1" x14ac:dyDescent="0.2">
      <c r="B12" s="224"/>
      <c r="C12" s="232"/>
      <c r="D12" s="227"/>
      <c r="E12" s="237"/>
      <c r="F12" s="240"/>
      <c r="G12" s="240"/>
      <c r="H12" s="240"/>
      <c r="I12" s="240"/>
      <c r="J12" s="240"/>
      <c r="K12" s="240"/>
      <c r="L12" s="240"/>
      <c r="M12" s="240"/>
      <c r="N12" s="240"/>
      <c r="O12" s="240"/>
      <c r="P12" s="240"/>
      <c r="Q12" s="237"/>
      <c r="R12" s="239"/>
      <c r="S12" s="231"/>
    </row>
    <row r="13" spans="1:98" ht="18" customHeight="1" x14ac:dyDescent="0.2">
      <c r="B13" s="224"/>
      <c r="C13" s="232"/>
      <c r="D13" s="227"/>
      <c r="E13" s="237"/>
      <c r="F13" s="240"/>
      <c r="G13" s="247" t="s">
        <v>201</v>
      </c>
      <c r="H13" s="240"/>
      <c r="I13" s="240"/>
      <c r="J13" s="240"/>
      <c r="K13" s="240"/>
      <c r="L13" s="240"/>
      <c r="M13" s="240"/>
      <c r="N13" s="240"/>
      <c r="O13" s="240"/>
      <c r="P13" s="240"/>
      <c r="Q13" s="237"/>
      <c r="R13" s="239"/>
      <c r="S13" s="231"/>
    </row>
    <row r="14" spans="1:98" ht="9.9499999999999993" customHeight="1" x14ac:dyDescent="0.2">
      <c r="B14" s="224"/>
      <c r="C14" s="232"/>
      <c r="D14" s="227"/>
      <c r="E14" s="237"/>
      <c r="F14" s="240"/>
      <c r="G14" s="240"/>
      <c r="H14" s="240"/>
      <c r="I14" s="240"/>
      <c r="J14" s="240"/>
      <c r="K14" s="240"/>
      <c r="L14" s="240"/>
      <c r="M14" s="240"/>
      <c r="N14" s="240"/>
      <c r="O14" s="240"/>
      <c r="P14" s="240"/>
      <c r="Q14" s="237"/>
      <c r="R14" s="239"/>
      <c r="S14" s="231"/>
    </row>
    <row r="15" spans="1:98" ht="18" customHeight="1" x14ac:dyDescent="0.2">
      <c r="B15" s="224"/>
      <c r="C15" s="232"/>
      <c r="D15" s="227"/>
      <c r="E15" s="237"/>
      <c r="F15" s="240"/>
      <c r="G15" s="247" t="s">
        <v>4</v>
      </c>
      <c r="H15" s="164"/>
      <c r="I15" s="164"/>
      <c r="J15" s="164"/>
      <c r="K15" s="164"/>
      <c r="L15" s="164"/>
      <c r="M15" s="240"/>
      <c r="N15" s="240"/>
      <c r="O15" s="240"/>
      <c r="P15" s="240"/>
      <c r="Q15" s="237"/>
      <c r="R15" s="239"/>
      <c r="S15" s="231"/>
    </row>
    <row r="16" spans="1:98" ht="9.9499999999999993" customHeight="1" x14ac:dyDescent="0.2">
      <c r="B16" s="224"/>
      <c r="C16" s="232"/>
      <c r="D16" s="227"/>
      <c r="E16" s="237"/>
      <c r="F16" s="240"/>
      <c r="G16" s="164"/>
      <c r="H16" s="164"/>
      <c r="I16" s="164"/>
      <c r="J16" s="164"/>
      <c r="K16" s="164"/>
      <c r="L16" s="164"/>
      <c r="M16" s="240"/>
      <c r="N16" s="240"/>
      <c r="O16" s="240"/>
      <c r="P16" s="240"/>
      <c r="Q16" s="237"/>
      <c r="R16" s="239"/>
      <c r="S16" s="231"/>
    </row>
    <row r="17" spans="2:19" ht="18" customHeight="1" x14ac:dyDescent="0.2">
      <c r="B17" s="224"/>
      <c r="C17" s="232"/>
      <c r="D17" s="227"/>
      <c r="E17" s="237"/>
      <c r="F17" s="240"/>
      <c r="G17" s="247" t="s">
        <v>9</v>
      </c>
      <c r="H17" s="240"/>
      <c r="I17" s="240"/>
      <c r="J17" s="240"/>
      <c r="K17" s="240"/>
      <c r="L17" s="240"/>
      <c r="M17" s="240"/>
      <c r="N17" s="240"/>
      <c r="O17" s="240"/>
      <c r="P17" s="240"/>
      <c r="Q17" s="237"/>
      <c r="R17" s="239"/>
      <c r="S17" s="231"/>
    </row>
    <row r="18" spans="2:19" ht="9.9499999999999993" customHeight="1" x14ac:dyDescent="0.2">
      <c r="B18" s="224"/>
      <c r="C18" s="232"/>
      <c r="D18" s="227"/>
      <c r="E18" s="237"/>
      <c r="F18" s="240"/>
      <c r="G18" s="252"/>
      <c r="H18" s="240"/>
      <c r="I18" s="240"/>
      <c r="J18" s="240"/>
      <c r="K18" s="240"/>
      <c r="L18" s="240"/>
      <c r="M18" s="240"/>
      <c r="N18" s="240"/>
      <c r="O18" s="240"/>
      <c r="P18" s="240"/>
      <c r="Q18" s="237"/>
      <c r="R18" s="239"/>
      <c r="S18" s="231"/>
    </row>
    <row r="19" spans="2:19" ht="18" customHeight="1" x14ac:dyDescent="0.2">
      <c r="B19" s="224"/>
      <c r="C19" s="232"/>
      <c r="D19" s="227"/>
      <c r="E19" s="237"/>
      <c r="F19" s="240"/>
      <c r="G19" s="247" t="s">
        <v>188</v>
      </c>
      <c r="H19" s="240"/>
      <c r="I19" s="240"/>
      <c r="J19" s="240"/>
      <c r="K19" s="246" t="s">
        <v>187</v>
      </c>
      <c r="L19" s="164"/>
      <c r="M19" s="240"/>
      <c r="N19" s="246" t="s">
        <v>15</v>
      </c>
      <c r="O19" s="240"/>
      <c r="P19" s="240"/>
      <c r="Q19" s="237"/>
      <c r="R19" s="239"/>
      <c r="S19" s="231"/>
    </row>
    <row r="20" spans="2:19" ht="9.9499999999999993" customHeight="1" x14ac:dyDescent="0.2">
      <c r="B20" s="224"/>
      <c r="C20" s="232"/>
      <c r="D20" s="227"/>
      <c r="E20" s="237"/>
      <c r="F20" s="240"/>
      <c r="G20" s="252"/>
      <c r="H20" s="240"/>
      <c r="I20" s="240"/>
      <c r="J20" s="240"/>
      <c r="K20" s="240"/>
      <c r="L20" s="240"/>
      <c r="M20" s="240"/>
      <c r="N20" s="240"/>
      <c r="O20" s="240"/>
      <c r="P20" s="240"/>
      <c r="Q20" s="237"/>
      <c r="R20" s="239"/>
      <c r="S20" s="231"/>
    </row>
    <row r="21" spans="2:19" ht="18" customHeight="1" x14ac:dyDescent="0.2">
      <c r="B21" s="224"/>
      <c r="C21" s="232"/>
      <c r="D21" s="227"/>
      <c r="E21" s="237"/>
      <c r="F21" s="240"/>
      <c r="G21" s="247" t="s">
        <v>16</v>
      </c>
      <c r="H21" s="240"/>
      <c r="I21" s="240"/>
      <c r="J21" s="253" t="s">
        <v>189</v>
      </c>
      <c r="K21" s="240"/>
      <c r="L21" s="240"/>
      <c r="M21" s="240"/>
      <c r="N21" s="240"/>
      <c r="O21" s="240"/>
      <c r="P21" s="240"/>
      <c r="Q21" s="237"/>
      <c r="R21" s="239"/>
      <c r="S21" s="231"/>
    </row>
    <row r="22" spans="2:19" ht="9.9499999999999993" customHeight="1" x14ac:dyDescent="0.2">
      <c r="B22" s="224"/>
      <c r="C22" s="232"/>
      <c r="D22" s="227"/>
      <c r="E22" s="237"/>
      <c r="F22" s="240"/>
      <c r="G22" s="252"/>
      <c r="H22" s="240"/>
      <c r="I22" s="240"/>
      <c r="J22" s="240"/>
      <c r="K22" s="240"/>
      <c r="L22" s="240"/>
      <c r="M22" s="240"/>
      <c r="N22" s="240"/>
      <c r="O22" s="240"/>
      <c r="P22" s="240"/>
      <c r="Q22" s="237"/>
      <c r="R22" s="239"/>
      <c r="S22" s="231"/>
    </row>
    <row r="23" spans="2:19" ht="18" customHeight="1" x14ac:dyDescent="0.2">
      <c r="B23" s="224"/>
      <c r="C23" s="232"/>
      <c r="D23" s="227"/>
      <c r="E23" s="237"/>
      <c r="F23" s="240"/>
      <c r="G23" s="247" t="s">
        <v>17</v>
      </c>
      <c r="H23" s="240"/>
      <c r="I23" s="240"/>
      <c r="J23" s="240"/>
      <c r="K23" s="240"/>
      <c r="L23" s="240"/>
      <c r="M23" s="240"/>
      <c r="N23" s="240"/>
      <c r="O23" s="240"/>
      <c r="P23" s="240"/>
      <c r="Q23" s="237"/>
      <c r="R23" s="239"/>
      <c r="S23" s="231"/>
    </row>
    <row r="24" spans="2:19" ht="12.75" x14ac:dyDescent="0.2">
      <c r="B24" s="224"/>
      <c r="C24" s="232"/>
      <c r="D24" s="227"/>
      <c r="E24" s="237"/>
      <c r="F24" s="240"/>
      <c r="G24" s="240"/>
      <c r="H24" s="240"/>
      <c r="I24" s="240"/>
      <c r="J24" s="240"/>
      <c r="K24" s="240"/>
      <c r="L24" s="240"/>
      <c r="M24" s="240"/>
      <c r="N24" s="240"/>
      <c r="O24" s="240"/>
      <c r="P24" s="240"/>
      <c r="Q24" s="237"/>
      <c r="R24" s="239"/>
      <c r="S24" s="231"/>
    </row>
    <row r="25" spans="2:19" ht="15" customHeight="1" thickBot="1" x14ac:dyDescent="0.25">
      <c r="B25" s="224"/>
      <c r="C25" s="232"/>
      <c r="D25" s="254"/>
      <c r="E25" s="255"/>
      <c r="F25" s="256"/>
      <c r="G25" s="256"/>
      <c r="H25" s="256"/>
      <c r="I25" s="256"/>
      <c r="J25" s="256"/>
      <c r="K25" s="256"/>
      <c r="L25" s="256"/>
      <c r="M25" s="256"/>
      <c r="N25" s="256"/>
      <c r="O25" s="256"/>
      <c r="P25" s="256"/>
      <c r="Q25" s="255"/>
      <c r="R25" s="257"/>
      <c r="S25" s="231"/>
    </row>
    <row r="26" spans="2:19" ht="20.25" customHeight="1" thickBot="1" x14ac:dyDescent="0.25">
      <c r="B26" s="224"/>
      <c r="C26" s="390" t="s">
        <v>3</v>
      </c>
      <c r="D26" s="391"/>
      <c r="E26" s="391"/>
      <c r="F26" s="391"/>
      <c r="G26" s="391"/>
      <c r="H26" s="391"/>
      <c r="I26" s="391"/>
      <c r="J26" s="391"/>
      <c r="K26" s="391"/>
      <c r="L26" s="391"/>
      <c r="M26" s="391"/>
      <c r="N26" s="391"/>
      <c r="O26" s="391"/>
      <c r="P26" s="391"/>
      <c r="Q26" s="391"/>
      <c r="R26" s="391"/>
      <c r="S26" s="392"/>
    </row>
    <row r="27" spans="2:19" ht="15" customHeight="1" x14ac:dyDescent="0.2">
      <c r="B27" s="224"/>
      <c r="C27" s="226"/>
      <c r="D27" s="233"/>
      <c r="E27" s="234"/>
      <c r="F27" s="258"/>
      <c r="G27" s="258"/>
      <c r="H27" s="258"/>
      <c r="I27" s="258"/>
      <c r="J27" s="258"/>
      <c r="K27" s="258"/>
      <c r="L27" s="258"/>
      <c r="M27" s="258"/>
      <c r="N27" s="258"/>
      <c r="O27" s="258"/>
      <c r="P27" s="258"/>
      <c r="Q27" s="234"/>
      <c r="R27" s="236"/>
      <c r="S27" s="231"/>
    </row>
    <row r="28" spans="2:19" s="241" customFormat="1" ht="105" customHeight="1" x14ac:dyDescent="0.2">
      <c r="B28" s="242"/>
      <c r="C28" s="286"/>
      <c r="D28" s="244"/>
      <c r="E28" s="287"/>
      <c r="F28" s="394" t="s">
        <v>728</v>
      </c>
      <c r="G28" s="394"/>
      <c r="H28" s="394"/>
      <c r="I28" s="394"/>
      <c r="J28" s="394"/>
      <c r="K28" s="394"/>
      <c r="L28" s="394"/>
      <c r="M28" s="394"/>
      <c r="N28" s="394"/>
      <c r="O28" s="394"/>
      <c r="P28" s="394"/>
      <c r="Q28" s="287"/>
      <c r="R28" s="288"/>
      <c r="S28" s="250"/>
    </row>
    <row r="29" spans="2:19" ht="6" hidden="1" customHeight="1" x14ac:dyDescent="0.2">
      <c r="B29" s="224"/>
      <c r="C29" s="232"/>
      <c r="D29" s="237"/>
      <c r="E29" s="237"/>
      <c r="F29" s="238"/>
      <c r="G29" s="238"/>
      <c r="H29" s="238"/>
      <c r="I29" s="238"/>
      <c r="J29" s="238"/>
      <c r="K29" s="238"/>
      <c r="L29" s="238"/>
      <c r="M29" s="238"/>
      <c r="N29" s="238"/>
      <c r="O29" s="238"/>
      <c r="P29" s="238"/>
      <c r="Q29" s="237"/>
      <c r="R29" s="239"/>
      <c r="S29" s="231"/>
    </row>
    <row r="30" spans="2:19" ht="6" customHeight="1" x14ac:dyDescent="0.2">
      <c r="B30" s="224"/>
      <c r="C30" s="232"/>
      <c r="D30" s="237"/>
      <c r="E30" s="237"/>
      <c r="F30" s="237"/>
      <c r="G30" s="237"/>
      <c r="H30" s="237"/>
      <c r="I30" s="237"/>
      <c r="J30" s="237"/>
      <c r="K30" s="237"/>
      <c r="L30" s="237"/>
      <c r="M30" s="237"/>
      <c r="N30" s="237"/>
      <c r="O30" s="237"/>
      <c r="P30" s="237"/>
      <c r="Q30" s="237"/>
      <c r="R30" s="239"/>
      <c r="S30" s="231"/>
    </row>
    <row r="31" spans="2:19" ht="0.75" customHeight="1" x14ac:dyDescent="0.25">
      <c r="B31" s="224"/>
      <c r="C31" s="226"/>
      <c r="D31" s="227"/>
      <c r="E31" s="237"/>
      <c r="F31" s="395"/>
      <c r="G31" s="395"/>
      <c r="H31" s="395"/>
      <c r="I31" s="395"/>
      <c r="J31" s="395"/>
      <c r="K31" s="395"/>
      <c r="L31" s="229"/>
      <c r="M31" s="229"/>
      <c r="N31" s="229"/>
      <c r="O31" s="229"/>
      <c r="P31" s="229"/>
      <c r="Q31" s="237"/>
      <c r="R31" s="239"/>
      <c r="S31" s="231"/>
    </row>
    <row r="32" spans="2:19" s="267" customFormat="1" ht="144.75" customHeight="1" x14ac:dyDescent="0.2">
      <c r="B32" s="260"/>
      <c r="C32" s="261"/>
      <c r="D32" s="262"/>
      <c r="E32" s="237"/>
      <c r="F32" s="396" t="s">
        <v>746</v>
      </c>
      <c r="G32" s="396"/>
      <c r="H32" s="396"/>
      <c r="I32" s="396"/>
      <c r="J32" s="396"/>
      <c r="K32" s="396"/>
      <c r="L32" s="396"/>
      <c r="M32" s="396"/>
      <c r="N32" s="396"/>
      <c r="O32" s="396"/>
      <c r="P32" s="396"/>
      <c r="Q32" s="264"/>
      <c r="R32" s="265"/>
      <c r="S32" s="266"/>
    </row>
    <row r="33" spans="2:19" s="267" customFormat="1" ht="166.5" customHeight="1" x14ac:dyDescent="0.2">
      <c r="B33" s="260"/>
      <c r="C33" s="261"/>
      <c r="D33" s="262"/>
      <c r="E33" s="237"/>
      <c r="F33" s="263"/>
      <c r="G33" s="396" t="s">
        <v>261</v>
      </c>
      <c r="H33" s="396"/>
      <c r="I33" s="396"/>
      <c r="J33" s="396"/>
      <c r="K33" s="396"/>
      <c r="L33" s="396"/>
      <c r="M33" s="396"/>
      <c r="N33" s="396"/>
      <c r="O33" s="396"/>
      <c r="P33" s="263"/>
      <c r="Q33" s="264"/>
      <c r="R33" s="265"/>
      <c r="S33" s="266"/>
    </row>
    <row r="34" spans="2:19" s="267" customFormat="1" ht="78.75" customHeight="1" x14ac:dyDescent="0.2">
      <c r="B34" s="260"/>
      <c r="C34" s="261"/>
      <c r="D34" s="262"/>
      <c r="E34" s="237"/>
      <c r="F34" s="396" t="s">
        <v>258</v>
      </c>
      <c r="G34" s="396"/>
      <c r="H34" s="396"/>
      <c r="I34" s="396"/>
      <c r="J34" s="396"/>
      <c r="K34" s="396"/>
      <c r="L34" s="396"/>
      <c r="M34" s="396"/>
      <c r="N34" s="396"/>
      <c r="O34" s="396"/>
      <c r="P34" s="396"/>
      <c r="Q34" s="264"/>
      <c r="R34" s="265"/>
      <c r="S34" s="266"/>
    </row>
    <row r="35" spans="2:19" s="267" customFormat="1" ht="16.5" customHeight="1" x14ac:dyDescent="0.2">
      <c r="B35" s="260"/>
      <c r="C35" s="261"/>
      <c r="D35" s="262"/>
      <c r="E35" s="237"/>
      <c r="F35" s="396" t="s">
        <v>203</v>
      </c>
      <c r="G35" s="396"/>
      <c r="H35" s="396"/>
      <c r="I35" s="396"/>
      <c r="J35" s="396"/>
      <c r="K35" s="396"/>
      <c r="L35" s="396"/>
      <c r="M35" s="396"/>
      <c r="N35" s="396"/>
      <c r="O35" s="396"/>
      <c r="P35" s="396"/>
      <c r="Q35" s="264"/>
      <c r="R35" s="265"/>
      <c r="S35" s="266"/>
    </row>
    <row r="36" spans="2:19" s="267" customFormat="1" ht="5.25" customHeight="1" thickBot="1" x14ac:dyDescent="0.25">
      <c r="B36" s="260"/>
      <c r="C36" s="268"/>
      <c r="D36" s="269"/>
      <c r="E36" s="255"/>
      <c r="F36" s="270"/>
      <c r="G36" s="270"/>
      <c r="H36" s="270"/>
      <c r="I36" s="270"/>
      <c r="J36" s="270"/>
      <c r="K36" s="270"/>
      <c r="L36" s="270"/>
      <c r="M36" s="270"/>
      <c r="N36" s="270"/>
      <c r="O36" s="270"/>
      <c r="P36" s="270"/>
      <c r="Q36" s="271"/>
      <c r="R36" s="272"/>
      <c r="S36" s="273"/>
    </row>
    <row r="37" spans="2:19" ht="20.25" customHeight="1" thickBot="1" x14ac:dyDescent="0.25">
      <c r="B37" s="224"/>
      <c r="C37" s="390" t="s">
        <v>2</v>
      </c>
      <c r="D37" s="391"/>
      <c r="E37" s="391"/>
      <c r="F37" s="391"/>
      <c r="G37" s="391"/>
      <c r="H37" s="391"/>
      <c r="I37" s="391"/>
      <c r="J37" s="391"/>
      <c r="K37" s="391"/>
      <c r="L37" s="391"/>
      <c r="M37" s="391"/>
      <c r="N37" s="391"/>
      <c r="O37" s="391"/>
      <c r="P37" s="391"/>
      <c r="Q37" s="391"/>
      <c r="R37" s="391"/>
      <c r="S37" s="392"/>
    </row>
    <row r="38" spans="2:19" ht="6" customHeight="1" x14ac:dyDescent="0.2">
      <c r="B38" s="224"/>
      <c r="C38" s="226"/>
      <c r="D38" s="233"/>
      <c r="E38" s="234"/>
      <c r="F38" s="234"/>
      <c r="G38" s="274"/>
      <c r="H38" s="234"/>
      <c r="I38" s="234"/>
      <c r="J38" s="234"/>
      <c r="K38" s="234"/>
      <c r="L38" s="234"/>
      <c r="M38" s="234"/>
      <c r="N38" s="234"/>
      <c r="O38" s="234"/>
      <c r="P38" s="234"/>
      <c r="Q38" s="234"/>
      <c r="R38" s="236"/>
      <c r="S38" s="231"/>
    </row>
    <row r="39" spans="2:19" ht="0.75" customHeight="1" x14ac:dyDescent="0.25">
      <c r="B39" s="224"/>
      <c r="C39" s="226"/>
      <c r="D39" s="227"/>
      <c r="E39" s="237"/>
      <c r="F39" s="395"/>
      <c r="G39" s="395"/>
      <c r="H39" s="395"/>
      <c r="I39" s="395"/>
      <c r="J39" s="395"/>
      <c r="K39" s="395"/>
      <c r="L39" s="229"/>
      <c r="M39" s="229"/>
      <c r="N39" s="229"/>
      <c r="O39" s="229"/>
      <c r="P39" s="229"/>
      <c r="Q39" s="237"/>
      <c r="R39" s="239"/>
      <c r="S39" s="231"/>
    </row>
    <row r="40" spans="2:19" ht="14.25" customHeight="1" x14ac:dyDescent="0.2">
      <c r="B40" s="224"/>
      <c r="C40" s="226"/>
      <c r="D40" s="227"/>
      <c r="E40" s="237"/>
      <c r="F40" s="397" t="s">
        <v>259</v>
      </c>
      <c r="G40" s="397"/>
      <c r="H40" s="397"/>
      <c r="I40" s="397"/>
      <c r="J40" s="397"/>
      <c r="K40" s="397"/>
      <c r="L40" s="397"/>
      <c r="M40" s="397"/>
      <c r="N40" s="397"/>
      <c r="O40" s="397"/>
      <c r="P40" s="229"/>
      <c r="Q40" s="237"/>
      <c r="R40" s="239"/>
      <c r="S40" s="231"/>
    </row>
    <row r="41" spans="2:19" ht="24" customHeight="1" x14ac:dyDescent="0.2">
      <c r="B41" s="224"/>
      <c r="C41" s="226"/>
      <c r="D41" s="227"/>
      <c r="E41" s="237"/>
      <c r="F41" s="275"/>
      <c r="G41" s="275" t="s">
        <v>4</v>
      </c>
      <c r="H41" s="275"/>
      <c r="I41" s="275"/>
      <c r="J41" s="275"/>
      <c r="K41" s="275"/>
      <c r="L41" s="275"/>
      <c r="M41" s="275"/>
      <c r="N41" s="275"/>
      <c r="O41" s="275"/>
      <c r="P41" s="229"/>
      <c r="Q41" s="237"/>
      <c r="R41" s="239"/>
      <c r="S41" s="231"/>
    </row>
    <row r="42" spans="2:19" ht="24.75" customHeight="1" x14ac:dyDescent="0.2">
      <c r="B42" s="224"/>
      <c r="C42" s="226"/>
      <c r="D42" s="227"/>
      <c r="E42" s="237"/>
      <c r="F42" s="275"/>
      <c r="G42" s="275" t="s">
        <v>4</v>
      </c>
      <c r="H42" s="275"/>
      <c r="I42" s="275"/>
      <c r="J42" s="275"/>
      <c r="K42" s="275"/>
      <c r="L42" s="275"/>
      <c r="M42" s="275"/>
      <c r="N42" s="275"/>
      <c r="O42" s="275"/>
      <c r="P42" s="229"/>
      <c r="Q42" s="237"/>
      <c r="R42" s="239"/>
      <c r="S42" s="231"/>
    </row>
    <row r="43" spans="2:19" ht="24.75" customHeight="1" x14ac:dyDescent="0.2">
      <c r="B43" s="224"/>
      <c r="C43" s="226"/>
      <c r="D43" s="227"/>
      <c r="E43" s="237"/>
      <c r="F43" s="275"/>
      <c r="G43" s="275" t="s">
        <v>4</v>
      </c>
      <c r="H43" s="275"/>
      <c r="I43" s="275"/>
      <c r="J43" s="275"/>
      <c r="K43" s="275"/>
      <c r="L43" s="275"/>
      <c r="M43" s="275"/>
      <c r="N43" s="275"/>
      <c r="O43" s="275"/>
      <c r="P43" s="229"/>
      <c r="Q43" s="237"/>
      <c r="R43" s="239"/>
      <c r="S43" s="231"/>
    </row>
    <row r="44" spans="2:19" ht="24.75" customHeight="1" x14ac:dyDescent="0.2">
      <c r="B44" s="224"/>
      <c r="C44" s="226"/>
      <c r="D44" s="227"/>
      <c r="E44" s="237"/>
      <c r="F44" s="275"/>
      <c r="G44" s="275" t="s">
        <v>4</v>
      </c>
      <c r="H44" s="275"/>
      <c r="I44" s="275"/>
      <c r="J44" s="275"/>
      <c r="K44" s="275"/>
      <c r="L44" s="275"/>
      <c r="M44" s="275"/>
      <c r="N44" s="275"/>
      <c r="O44" s="275"/>
      <c r="P44" s="229"/>
      <c r="Q44" s="237"/>
      <c r="R44" s="239"/>
      <c r="S44" s="231"/>
    </row>
    <row r="45" spans="2:19" ht="24.75" customHeight="1" x14ac:dyDescent="0.25">
      <c r="B45" s="224"/>
      <c r="C45" s="226"/>
      <c r="D45" s="227"/>
      <c r="E45" s="237"/>
      <c r="F45" s="259"/>
      <c r="G45" s="275" t="s">
        <v>4</v>
      </c>
      <c r="H45" s="259"/>
      <c r="I45" s="259"/>
      <c r="J45" s="259"/>
      <c r="K45" s="259"/>
      <c r="L45" s="229"/>
      <c r="M45" s="229"/>
      <c r="N45" s="229"/>
      <c r="O45" s="229"/>
      <c r="P45" s="229"/>
      <c r="Q45" s="237"/>
      <c r="R45" s="239"/>
      <c r="S45" s="231"/>
    </row>
    <row r="46" spans="2:19" ht="24.75" customHeight="1" x14ac:dyDescent="0.2">
      <c r="B46" s="224"/>
      <c r="C46" s="226"/>
      <c r="D46" s="227"/>
      <c r="E46" s="237"/>
      <c r="F46" s="164"/>
      <c r="G46" s="275" t="s">
        <v>4</v>
      </c>
      <c r="H46" s="237"/>
      <c r="I46" s="164"/>
      <c r="J46" s="164"/>
      <c r="K46" s="164"/>
      <c r="L46" s="164"/>
      <c r="M46" s="164"/>
      <c r="N46" s="164"/>
      <c r="O46" s="164"/>
      <c r="P46" s="164"/>
      <c r="Q46" s="237"/>
      <c r="R46" s="239"/>
      <c r="S46" s="231"/>
    </row>
    <row r="47" spans="2:19" ht="24.75" customHeight="1" x14ac:dyDescent="0.2">
      <c r="B47" s="224"/>
      <c r="C47" s="226"/>
      <c r="D47" s="227"/>
      <c r="E47" s="237"/>
      <c r="F47" s="164"/>
      <c r="G47" s="275" t="s">
        <v>4</v>
      </c>
      <c r="H47" s="237"/>
      <c r="I47" s="164"/>
      <c r="J47" s="164"/>
      <c r="K47" s="164"/>
      <c r="L47" s="164"/>
      <c r="M47" s="164"/>
      <c r="N47" s="164"/>
      <c r="O47" s="164"/>
      <c r="P47" s="164"/>
      <c r="Q47" s="237"/>
      <c r="R47" s="239"/>
      <c r="S47" s="231"/>
    </row>
    <row r="48" spans="2:19" ht="24.75" customHeight="1" x14ac:dyDescent="0.2">
      <c r="B48" s="224"/>
      <c r="C48" s="226"/>
      <c r="D48" s="227"/>
      <c r="E48" s="237"/>
      <c r="F48" s="164"/>
      <c r="G48" s="275" t="s">
        <v>4</v>
      </c>
      <c r="H48" s="237"/>
      <c r="I48" s="164"/>
      <c r="J48" s="164"/>
      <c r="K48" s="164"/>
      <c r="L48" s="164"/>
      <c r="M48" s="164"/>
      <c r="N48" s="164"/>
      <c r="O48" s="164"/>
      <c r="P48" s="164"/>
      <c r="Q48" s="237"/>
      <c r="R48" s="239"/>
      <c r="S48" s="231"/>
    </row>
    <row r="49" spans="2:24" s="219" customFormat="1" ht="15" customHeight="1" thickBot="1" x14ac:dyDescent="0.25">
      <c r="B49" s="224"/>
      <c r="C49" s="226"/>
      <c r="D49" s="254"/>
      <c r="E49" s="255"/>
      <c r="F49" s="255"/>
      <c r="G49" s="255"/>
      <c r="H49" s="255"/>
      <c r="I49" s="255"/>
      <c r="J49" s="255"/>
      <c r="K49" s="255"/>
      <c r="L49" s="255"/>
      <c r="M49" s="255"/>
      <c r="N49" s="255"/>
      <c r="O49" s="255"/>
      <c r="P49" s="255"/>
      <c r="Q49" s="255"/>
      <c r="R49" s="257"/>
      <c r="S49" s="276"/>
      <c r="T49" s="277"/>
    </row>
    <row r="50" spans="2:24" s="219" customFormat="1" ht="18" customHeight="1" x14ac:dyDescent="0.2">
      <c r="C50" s="390" t="s">
        <v>253</v>
      </c>
      <c r="D50" s="391"/>
      <c r="E50" s="391"/>
      <c r="F50" s="391"/>
      <c r="G50" s="391"/>
      <c r="H50" s="391"/>
      <c r="I50" s="391"/>
      <c r="J50" s="391"/>
      <c r="K50" s="391"/>
      <c r="L50" s="391"/>
      <c r="M50" s="391"/>
      <c r="N50" s="391"/>
      <c r="O50" s="391"/>
      <c r="P50" s="391"/>
      <c r="Q50" s="391"/>
      <c r="R50" s="391"/>
      <c r="S50" s="392"/>
    </row>
    <row r="51" spans="2:24" s="219" customFormat="1" x14ac:dyDescent="0.2">
      <c r="B51" s="281"/>
      <c r="C51" s="226"/>
      <c r="D51" s="237"/>
      <c r="E51" s="237"/>
      <c r="F51" s="237"/>
      <c r="G51" s="237"/>
      <c r="H51" s="237"/>
      <c r="I51" s="237"/>
      <c r="J51" s="237"/>
      <c r="K51" s="237"/>
      <c r="L51" s="237"/>
      <c r="M51" s="237"/>
      <c r="N51" s="237"/>
      <c r="O51" s="237"/>
      <c r="P51" s="237"/>
      <c r="Q51" s="237"/>
      <c r="R51" s="237"/>
      <c r="S51" s="276"/>
      <c r="T51" s="277"/>
    </row>
    <row r="52" spans="2:24" s="219" customFormat="1" ht="47.25" customHeight="1" x14ac:dyDescent="0.2">
      <c r="B52" s="281"/>
      <c r="C52" s="226"/>
      <c r="D52" s="237"/>
      <c r="E52" s="237"/>
      <c r="F52" s="400" t="s">
        <v>254</v>
      </c>
      <c r="G52" s="400"/>
      <c r="H52" s="400"/>
      <c r="I52" s="400"/>
      <c r="J52" s="400"/>
      <c r="K52" s="400"/>
      <c r="L52" s="400"/>
      <c r="M52" s="400"/>
      <c r="N52" s="400"/>
      <c r="O52" s="400"/>
      <c r="P52" s="400"/>
      <c r="Q52" s="237"/>
      <c r="R52" s="237"/>
      <c r="S52" s="276"/>
      <c r="T52" s="277"/>
    </row>
    <row r="53" spans="2:24" s="219" customFormat="1" x14ac:dyDescent="0.2">
      <c r="B53" s="281"/>
      <c r="C53" s="226"/>
      <c r="D53" s="237"/>
      <c r="E53" s="237"/>
      <c r="F53" s="237"/>
      <c r="G53" s="237"/>
      <c r="H53" s="237"/>
      <c r="I53" s="237"/>
      <c r="J53" s="237"/>
      <c r="K53" s="237"/>
      <c r="L53" s="237"/>
      <c r="M53" s="237"/>
      <c r="N53" s="237"/>
      <c r="O53" s="237"/>
      <c r="P53" s="237"/>
      <c r="Q53" s="237"/>
      <c r="R53" s="237"/>
      <c r="S53" s="276"/>
      <c r="T53" s="277"/>
    </row>
    <row r="54" spans="2:24" s="219" customFormat="1" ht="24.75" customHeight="1" x14ac:dyDescent="0.2">
      <c r="B54" s="281"/>
      <c r="C54" s="226"/>
      <c r="D54" s="237"/>
      <c r="E54" s="237"/>
      <c r="F54" s="195" t="s">
        <v>260</v>
      </c>
      <c r="G54" s="237"/>
      <c r="H54" s="237"/>
      <c r="I54" s="237"/>
      <c r="J54" s="237"/>
      <c r="K54" s="237"/>
      <c r="L54" s="237"/>
      <c r="M54" s="237"/>
      <c r="N54" s="237"/>
      <c r="O54" s="237"/>
      <c r="P54" s="237"/>
      <c r="Q54" s="237"/>
      <c r="R54" s="237"/>
      <c r="S54" s="276"/>
      <c r="T54" s="277"/>
    </row>
    <row r="55" spans="2:24" s="219" customFormat="1" ht="24.75" customHeight="1" x14ac:dyDescent="0.2">
      <c r="B55" s="281"/>
      <c r="C55" s="226"/>
      <c r="D55" s="237"/>
      <c r="E55" s="401" t="s">
        <v>583</v>
      </c>
      <c r="F55" s="401"/>
      <c r="G55" s="401"/>
      <c r="H55" s="401"/>
      <c r="I55" s="401"/>
      <c r="J55" s="237"/>
      <c r="K55" s="237"/>
      <c r="L55" s="237"/>
      <c r="M55" s="237"/>
      <c r="N55" s="237"/>
      <c r="O55" s="237"/>
      <c r="P55" s="237"/>
      <c r="Q55" s="237"/>
      <c r="R55" s="237"/>
      <c r="S55" s="276"/>
      <c r="T55" s="277"/>
    </row>
    <row r="56" spans="2:24" s="219" customFormat="1" ht="15" customHeight="1" x14ac:dyDescent="0.2">
      <c r="B56" s="281"/>
      <c r="C56" s="226"/>
      <c r="D56" s="237"/>
      <c r="E56" s="237"/>
      <c r="F56" s="237"/>
      <c r="G56" s="237"/>
      <c r="H56" s="237"/>
      <c r="I56" s="237"/>
      <c r="J56" s="237"/>
      <c r="K56" s="237"/>
      <c r="L56" s="237"/>
      <c r="M56" s="237"/>
      <c r="N56" s="237"/>
      <c r="O56" s="237"/>
      <c r="P56" s="237"/>
      <c r="Q56" s="237"/>
      <c r="R56" s="237"/>
      <c r="S56" s="276"/>
      <c r="T56" s="277"/>
    </row>
    <row r="57" spans="2:24" s="219" customFormat="1" ht="18" customHeight="1" thickBot="1" x14ac:dyDescent="0.25">
      <c r="C57" s="390" t="s">
        <v>195</v>
      </c>
      <c r="D57" s="391"/>
      <c r="E57" s="391"/>
      <c r="F57" s="391"/>
      <c r="G57" s="391"/>
      <c r="H57" s="391"/>
      <c r="I57" s="391"/>
      <c r="J57" s="391"/>
      <c r="K57" s="391"/>
      <c r="L57" s="391"/>
      <c r="M57" s="391"/>
      <c r="N57" s="391"/>
      <c r="O57" s="391"/>
      <c r="P57" s="391"/>
      <c r="Q57" s="391"/>
      <c r="R57" s="391"/>
      <c r="S57" s="392"/>
    </row>
    <row r="58" spans="2:24" s="219" customFormat="1" ht="6" customHeight="1" x14ac:dyDescent="0.2">
      <c r="C58" s="226"/>
      <c r="D58" s="233"/>
      <c r="E58" s="234"/>
      <c r="F58" s="234"/>
      <c r="G58" s="234"/>
      <c r="H58" s="234"/>
      <c r="I58" s="234"/>
      <c r="J58" s="234"/>
      <c r="K58" s="234"/>
      <c r="L58" s="234"/>
      <c r="M58" s="234"/>
      <c r="N58" s="234"/>
      <c r="O58" s="234"/>
      <c r="P58" s="234"/>
      <c r="Q58" s="234"/>
      <c r="R58" s="236"/>
      <c r="S58" s="231"/>
    </row>
    <row r="59" spans="2:24" s="219" customFormat="1" ht="45.75" customHeight="1" x14ac:dyDescent="0.2">
      <c r="C59" s="226"/>
      <c r="D59" s="227"/>
      <c r="E59" s="237"/>
      <c r="F59" s="398" t="s">
        <v>238</v>
      </c>
      <c r="G59" s="398"/>
      <c r="H59" s="398"/>
      <c r="I59" s="398"/>
      <c r="J59" s="398"/>
      <c r="K59" s="398"/>
      <c r="L59" s="398"/>
      <c r="M59" s="398"/>
      <c r="N59" s="398"/>
      <c r="O59" s="398"/>
      <c r="P59" s="398"/>
      <c r="Q59" s="237"/>
      <c r="R59" s="239"/>
      <c r="S59" s="231"/>
    </row>
    <row r="60" spans="2:24" s="219" customFormat="1" ht="6" customHeight="1" x14ac:dyDescent="0.2">
      <c r="C60" s="226"/>
      <c r="D60" s="227"/>
      <c r="E60" s="237"/>
      <c r="F60" s="252"/>
      <c r="G60" s="252"/>
      <c r="H60" s="252"/>
      <c r="I60" s="252"/>
      <c r="J60" s="252"/>
      <c r="K60" s="252"/>
      <c r="L60" s="252"/>
      <c r="M60" s="252"/>
      <c r="N60" s="252"/>
      <c r="O60" s="252"/>
      <c r="P60" s="252"/>
      <c r="Q60" s="237"/>
      <c r="R60" s="239"/>
      <c r="S60" s="231"/>
    </row>
    <row r="61" spans="2:24" s="219" customFormat="1" ht="34.5" customHeight="1" x14ac:dyDescent="0.2">
      <c r="C61" s="226"/>
      <c r="D61" s="227"/>
      <c r="E61" s="237"/>
      <c r="F61" s="398" t="s">
        <v>744</v>
      </c>
      <c r="G61" s="398"/>
      <c r="H61" s="398"/>
      <c r="I61" s="398"/>
      <c r="J61" s="398"/>
      <c r="K61" s="398"/>
      <c r="L61" s="398"/>
      <c r="M61" s="398"/>
      <c r="N61" s="398"/>
      <c r="O61" s="398"/>
      <c r="P61" s="398"/>
      <c r="Q61" s="237"/>
      <c r="R61" s="239"/>
      <c r="S61" s="276"/>
      <c r="T61" s="277"/>
    </row>
    <row r="62" spans="2:24" s="219" customFormat="1" ht="6.75" customHeight="1" thickBot="1" x14ac:dyDescent="0.25">
      <c r="C62" s="226"/>
      <c r="D62" s="254"/>
      <c r="E62" s="255"/>
      <c r="F62" s="255"/>
      <c r="G62" s="255"/>
      <c r="H62" s="255"/>
      <c r="I62" s="255"/>
      <c r="J62" s="255"/>
      <c r="K62" s="255"/>
      <c r="L62" s="255"/>
      <c r="M62" s="255"/>
      <c r="N62" s="255"/>
      <c r="O62" s="255"/>
      <c r="P62" s="255"/>
      <c r="Q62" s="255"/>
      <c r="R62" s="257"/>
      <c r="S62" s="276"/>
      <c r="T62" s="277"/>
    </row>
    <row r="63" spans="2:24" s="219" customFormat="1" ht="15.75" thickBot="1" x14ac:dyDescent="0.25">
      <c r="B63" s="224"/>
      <c r="C63" s="278"/>
      <c r="D63" s="279"/>
      <c r="E63" s="279"/>
      <c r="F63" s="279"/>
      <c r="G63" s="279"/>
      <c r="H63" s="279"/>
      <c r="I63" s="279"/>
      <c r="J63" s="279"/>
      <c r="K63" s="279"/>
      <c r="L63" s="279"/>
      <c r="M63" s="279"/>
      <c r="N63" s="279"/>
      <c r="O63" s="279"/>
      <c r="P63" s="279"/>
      <c r="Q63" s="279"/>
      <c r="R63" s="279"/>
      <c r="S63" s="280"/>
    </row>
    <row r="64" spans="2:24" s="225" customFormat="1" ht="12.75" customHeight="1" x14ac:dyDescent="0.2">
      <c r="B64" s="219"/>
      <c r="C64" s="281"/>
      <c r="D64" s="281"/>
      <c r="E64" s="219"/>
      <c r="F64" s="219"/>
      <c r="G64" s="219"/>
      <c r="H64" s="219"/>
      <c r="I64" s="219"/>
      <c r="J64" s="219"/>
      <c r="K64" s="219"/>
      <c r="L64" s="219"/>
      <c r="M64" s="219"/>
      <c r="N64" s="219"/>
      <c r="O64" s="219"/>
      <c r="P64" s="219"/>
      <c r="Q64" s="219"/>
      <c r="R64" s="281"/>
      <c r="S64" s="281"/>
      <c r="T64" s="219"/>
      <c r="W64" s="219"/>
      <c r="X64" s="219"/>
    </row>
    <row r="65" spans="3:24" s="219" customFormat="1" ht="6" customHeight="1" x14ac:dyDescent="0.2">
      <c r="W65" s="225"/>
      <c r="X65" s="225"/>
    </row>
    <row r="66" spans="3:24" s="219" customFormat="1" ht="12.75" customHeight="1" x14ac:dyDescent="0.25">
      <c r="C66" s="399" t="s">
        <v>18</v>
      </c>
      <c r="D66" s="399"/>
      <c r="E66" s="399"/>
      <c r="F66" s="399"/>
      <c r="G66" s="399"/>
      <c r="H66" s="399"/>
      <c r="I66" s="399"/>
      <c r="J66" s="399"/>
      <c r="K66" s="399"/>
      <c r="L66" s="399"/>
      <c r="M66" s="399"/>
      <c r="N66" s="399"/>
      <c r="O66" s="399"/>
      <c r="P66" s="399"/>
      <c r="Q66" s="399"/>
      <c r="R66" s="399"/>
      <c r="S66" s="399"/>
      <c r="W66" s="225"/>
      <c r="X66" s="225"/>
    </row>
    <row r="67" spans="3:24" s="219" customFormat="1" hidden="1" x14ac:dyDescent="0.2"/>
    <row r="68" spans="3:24" s="219" customFormat="1" hidden="1" x14ac:dyDescent="0.2"/>
    <row r="69" spans="3:24" s="219" customFormat="1" hidden="1" x14ac:dyDescent="0.2"/>
    <row r="70" spans="3:24" s="219" customFormat="1" hidden="1" x14ac:dyDescent="0.2">
      <c r="J70" s="282" t="s">
        <v>19</v>
      </c>
    </row>
    <row r="71" spans="3:24" s="219" customFormat="1" ht="36" hidden="1" x14ac:dyDescent="0.2">
      <c r="F71" s="283" t="s">
        <v>20</v>
      </c>
      <c r="H71" s="219" t="s">
        <v>21</v>
      </c>
      <c r="I71" s="219" t="s">
        <v>22</v>
      </c>
      <c r="J71" s="219" t="e">
        <f>MATCH(#REF!,H73:H147,0)+J73</f>
        <v>#REF!</v>
      </c>
      <c r="M71" s="225" t="s">
        <v>23</v>
      </c>
      <c r="N71" s="219" t="s">
        <v>24</v>
      </c>
      <c r="P71" s="225" t="s">
        <v>25</v>
      </c>
    </row>
    <row r="72" spans="3:24" s="219" customFormat="1" ht="12" hidden="1" customHeight="1" x14ac:dyDescent="0.2">
      <c r="F72" s="284" t="s">
        <v>26</v>
      </c>
      <c r="G72" s="284"/>
      <c r="H72" s="283" t="s">
        <v>20</v>
      </c>
      <c r="J72" s="219" t="e">
        <f>MATCH(#REF!,H73:H147,1)+J73</f>
        <v>#REF!</v>
      </c>
      <c r="K72" s="219" t="s">
        <v>27</v>
      </c>
      <c r="L72" s="219" t="s">
        <v>28</v>
      </c>
      <c r="M72" s="219" t="s">
        <v>29</v>
      </c>
      <c r="N72" s="219" t="s">
        <v>30</v>
      </c>
      <c r="P72" s="219" t="s">
        <v>31</v>
      </c>
    </row>
    <row r="73" spans="3:24" s="219" customFormat="1" ht="12" hidden="1" customHeight="1" x14ac:dyDescent="0.2">
      <c r="F73" s="284" t="s">
        <v>32</v>
      </c>
      <c r="G73" s="284"/>
      <c r="H73" s="219" t="s">
        <v>26</v>
      </c>
      <c r="J73" s="219">
        <v>30</v>
      </c>
      <c r="K73" s="219" t="s">
        <v>33</v>
      </c>
      <c r="L73" s="219" t="s">
        <v>34</v>
      </c>
      <c r="M73" s="219" t="s">
        <v>35</v>
      </c>
      <c r="N73" s="219" t="s">
        <v>36</v>
      </c>
      <c r="P73" s="219" t="s">
        <v>37</v>
      </c>
    </row>
    <row r="74" spans="3:24" s="219" customFormat="1" ht="12" hidden="1" customHeight="1" x14ac:dyDescent="0.2">
      <c r="F74" s="284" t="s">
        <v>38</v>
      </c>
      <c r="G74" s="284"/>
      <c r="H74" s="284" t="s">
        <v>32</v>
      </c>
      <c r="K74" s="219" t="s">
        <v>39</v>
      </c>
      <c r="M74" s="219" t="s">
        <v>40</v>
      </c>
      <c r="N74" s="219" t="s">
        <v>41</v>
      </c>
    </row>
    <row r="75" spans="3:24" s="219" customFormat="1" ht="12" hidden="1" customHeight="1" x14ac:dyDescent="0.2">
      <c r="F75" s="284" t="s">
        <v>42</v>
      </c>
      <c r="G75" s="284"/>
      <c r="H75" s="219" t="s">
        <v>38</v>
      </c>
      <c r="M75" s="219" t="s">
        <v>43</v>
      </c>
      <c r="N75" s="219" t="s">
        <v>44</v>
      </c>
    </row>
    <row r="76" spans="3:24" s="219" customFormat="1" ht="12" hidden="1" customHeight="1" x14ac:dyDescent="0.2">
      <c r="F76" s="284" t="s">
        <v>45</v>
      </c>
      <c r="G76" s="284"/>
      <c r="H76" s="219" t="s">
        <v>42</v>
      </c>
      <c r="I76" s="219" t="s">
        <v>46</v>
      </c>
      <c r="M76" s="219" t="s">
        <v>47</v>
      </c>
      <c r="N76" s="219" t="s">
        <v>48</v>
      </c>
    </row>
    <row r="77" spans="3:24" s="219" customFormat="1" ht="12" hidden="1" customHeight="1" x14ac:dyDescent="0.2">
      <c r="F77" s="284" t="s">
        <v>49</v>
      </c>
      <c r="G77" s="284"/>
      <c r="H77" s="219" t="s">
        <v>45</v>
      </c>
      <c r="M77" s="219" t="s">
        <v>50</v>
      </c>
      <c r="N77" s="219" t="s">
        <v>51</v>
      </c>
    </row>
    <row r="78" spans="3:24" s="219" customFormat="1" ht="12" hidden="1" customHeight="1" x14ac:dyDescent="0.2">
      <c r="F78" s="284" t="s">
        <v>52</v>
      </c>
      <c r="G78" s="284"/>
      <c r="H78" s="219" t="s">
        <v>49</v>
      </c>
      <c r="I78" s="219" t="s">
        <v>53</v>
      </c>
      <c r="M78" s="219" t="s">
        <v>54</v>
      </c>
      <c r="N78" s="219" t="s">
        <v>55</v>
      </c>
    </row>
    <row r="79" spans="3:24" s="219" customFormat="1" ht="12" hidden="1" customHeight="1" x14ac:dyDescent="0.2">
      <c r="F79" s="284" t="s">
        <v>56</v>
      </c>
      <c r="G79" s="284"/>
      <c r="H79" s="219" t="s">
        <v>49</v>
      </c>
      <c r="I79" s="219" t="s">
        <v>57</v>
      </c>
      <c r="M79" s="219" t="s">
        <v>58</v>
      </c>
      <c r="N79" s="219" t="s">
        <v>59</v>
      </c>
    </row>
    <row r="80" spans="3:24" s="219" customFormat="1" ht="48" hidden="1" x14ac:dyDescent="0.2">
      <c r="F80" s="284" t="s">
        <v>60</v>
      </c>
      <c r="G80" s="284"/>
      <c r="H80" s="219" t="s">
        <v>49</v>
      </c>
      <c r="I80" s="219" t="s">
        <v>61</v>
      </c>
      <c r="N80" s="219" t="s">
        <v>62</v>
      </c>
    </row>
    <row r="81" spans="6:14" s="219" customFormat="1" ht="48" hidden="1" x14ac:dyDescent="0.2">
      <c r="F81" s="284" t="s">
        <v>63</v>
      </c>
      <c r="G81" s="284"/>
      <c r="H81" s="219" t="s">
        <v>49</v>
      </c>
      <c r="I81" s="219" t="s">
        <v>64</v>
      </c>
      <c r="N81" s="219" t="s">
        <v>65</v>
      </c>
    </row>
    <row r="82" spans="6:14" s="219" customFormat="1" ht="48" hidden="1" x14ac:dyDescent="0.2">
      <c r="F82" s="284" t="s">
        <v>66</v>
      </c>
      <c r="G82" s="284"/>
      <c r="H82" s="219" t="s">
        <v>49</v>
      </c>
      <c r="I82" s="219" t="s">
        <v>67</v>
      </c>
      <c r="N82" s="219" t="s">
        <v>68</v>
      </c>
    </row>
    <row r="83" spans="6:14" s="219" customFormat="1" ht="72" hidden="1" x14ac:dyDescent="0.2">
      <c r="F83" s="284" t="s">
        <v>69</v>
      </c>
      <c r="G83" s="284"/>
      <c r="H83" s="219" t="s">
        <v>52</v>
      </c>
      <c r="I83" s="219" t="s">
        <v>70</v>
      </c>
      <c r="N83" s="219" t="s">
        <v>71</v>
      </c>
    </row>
    <row r="84" spans="6:14" s="219" customFormat="1" ht="48" hidden="1" x14ac:dyDescent="0.2">
      <c r="F84" s="284" t="s">
        <v>72</v>
      </c>
      <c r="G84" s="284"/>
      <c r="H84" s="219" t="s">
        <v>56</v>
      </c>
      <c r="I84" s="219" t="s">
        <v>73</v>
      </c>
      <c r="N84" s="219" t="s">
        <v>74</v>
      </c>
    </row>
    <row r="85" spans="6:14" s="219" customFormat="1" ht="48" hidden="1" x14ac:dyDescent="0.2">
      <c r="F85" s="284" t="s">
        <v>75</v>
      </c>
      <c r="G85" s="284"/>
      <c r="H85" s="219" t="s">
        <v>60</v>
      </c>
      <c r="N85" s="219" t="s">
        <v>76</v>
      </c>
    </row>
    <row r="86" spans="6:14" s="219" customFormat="1" ht="60" hidden="1" x14ac:dyDescent="0.2">
      <c r="F86" s="284" t="s">
        <v>77</v>
      </c>
      <c r="G86" s="284"/>
      <c r="H86" s="219" t="s">
        <v>63</v>
      </c>
      <c r="I86" s="219" t="s">
        <v>78</v>
      </c>
      <c r="N86" s="219" t="s">
        <v>79</v>
      </c>
    </row>
    <row r="87" spans="6:14" s="219" customFormat="1" ht="60" hidden="1" x14ac:dyDescent="0.2">
      <c r="F87" s="284" t="s">
        <v>80</v>
      </c>
      <c r="G87" s="284"/>
      <c r="H87" s="219" t="s">
        <v>66</v>
      </c>
      <c r="I87" s="219" t="s">
        <v>81</v>
      </c>
      <c r="N87" s="219" t="s">
        <v>82</v>
      </c>
    </row>
    <row r="88" spans="6:14" s="219" customFormat="1" ht="48" hidden="1" x14ac:dyDescent="0.2">
      <c r="F88" s="284" t="s">
        <v>83</v>
      </c>
      <c r="G88" s="284"/>
      <c r="H88" s="219" t="s">
        <v>66</v>
      </c>
      <c r="I88" s="219" t="s">
        <v>84</v>
      </c>
      <c r="N88" s="219" t="s">
        <v>85</v>
      </c>
    </row>
    <row r="89" spans="6:14" s="219" customFormat="1" ht="36" hidden="1" x14ac:dyDescent="0.2">
      <c r="F89" s="284" t="s">
        <v>86</v>
      </c>
      <c r="G89" s="284"/>
      <c r="H89" s="219" t="s">
        <v>66</v>
      </c>
      <c r="I89" s="219" t="s">
        <v>87</v>
      </c>
      <c r="N89" s="219" t="s">
        <v>88</v>
      </c>
    </row>
    <row r="90" spans="6:14" s="219" customFormat="1" ht="48" hidden="1" x14ac:dyDescent="0.2">
      <c r="F90" s="284" t="s">
        <v>89</v>
      </c>
      <c r="G90" s="284"/>
      <c r="H90" s="219" t="s">
        <v>66</v>
      </c>
      <c r="I90" s="219" t="s">
        <v>90</v>
      </c>
      <c r="N90" s="219" t="s">
        <v>91</v>
      </c>
    </row>
    <row r="91" spans="6:14" s="219" customFormat="1" ht="48" hidden="1" x14ac:dyDescent="0.2">
      <c r="F91" s="284" t="s">
        <v>92</v>
      </c>
      <c r="G91" s="284"/>
      <c r="H91" s="219" t="s">
        <v>66</v>
      </c>
      <c r="I91" s="219" t="s">
        <v>93</v>
      </c>
      <c r="N91" s="219" t="s">
        <v>94</v>
      </c>
    </row>
    <row r="92" spans="6:14" s="219" customFormat="1" ht="24" hidden="1" x14ac:dyDescent="0.2">
      <c r="F92" s="284" t="s">
        <v>95</v>
      </c>
      <c r="G92" s="284"/>
      <c r="H92" s="219" t="s">
        <v>69</v>
      </c>
      <c r="I92" s="219" t="s">
        <v>96</v>
      </c>
      <c r="N92" s="219" t="s">
        <v>97</v>
      </c>
    </row>
    <row r="93" spans="6:14" s="219" customFormat="1" ht="48" hidden="1" x14ac:dyDescent="0.2">
      <c r="F93" s="284" t="s">
        <v>98</v>
      </c>
      <c r="G93" s="284"/>
      <c r="H93" s="219" t="s">
        <v>72</v>
      </c>
      <c r="N93" s="219" t="s">
        <v>99</v>
      </c>
    </row>
    <row r="94" spans="6:14" s="219" customFormat="1" ht="36" hidden="1" x14ac:dyDescent="0.2">
      <c r="F94" s="284" t="s">
        <v>100</v>
      </c>
      <c r="G94" s="284"/>
      <c r="H94" s="219" t="s">
        <v>75</v>
      </c>
      <c r="I94" s="219" t="s">
        <v>101</v>
      </c>
      <c r="N94" s="219" t="s">
        <v>102</v>
      </c>
    </row>
    <row r="95" spans="6:14" s="219" customFormat="1" ht="84" hidden="1" x14ac:dyDescent="0.2">
      <c r="F95" s="284" t="s">
        <v>103</v>
      </c>
      <c r="G95" s="284"/>
      <c r="H95" s="219" t="s">
        <v>77</v>
      </c>
      <c r="N95" s="219" t="s">
        <v>104</v>
      </c>
    </row>
    <row r="96" spans="6:14" s="219" customFormat="1" ht="48" hidden="1" x14ac:dyDescent="0.2">
      <c r="F96" s="284" t="s">
        <v>105</v>
      </c>
      <c r="G96" s="284"/>
      <c r="H96" s="219" t="s">
        <v>80</v>
      </c>
      <c r="I96" s="219" t="s">
        <v>106</v>
      </c>
      <c r="N96" s="219" t="s">
        <v>107</v>
      </c>
    </row>
    <row r="97" spans="6:14" s="219" customFormat="1" ht="36" hidden="1" x14ac:dyDescent="0.2">
      <c r="F97" s="284" t="s">
        <v>108</v>
      </c>
      <c r="G97" s="284"/>
      <c r="H97" s="219" t="s">
        <v>83</v>
      </c>
      <c r="I97" s="219" t="s">
        <v>109</v>
      </c>
      <c r="N97" s="219" t="s">
        <v>110</v>
      </c>
    </row>
    <row r="98" spans="6:14" s="219" customFormat="1" ht="36" hidden="1" x14ac:dyDescent="0.2">
      <c r="F98" s="284" t="s">
        <v>111</v>
      </c>
      <c r="G98" s="284"/>
      <c r="H98" s="219" t="s">
        <v>86</v>
      </c>
      <c r="N98" s="219" t="s">
        <v>112</v>
      </c>
    </row>
    <row r="99" spans="6:14" s="219" customFormat="1" ht="60" hidden="1" x14ac:dyDescent="0.2">
      <c r="F99" s="284" t="s">
        <v>113</v>
      </c>
      <c r="G99" s="284"/>
      <c r="H99" s="219" t="s">
        <v>89</v>
      </c>
      <c r="N99" s="219" t="s">
        <v>114</v>
      </c>
    </row>
    <row r="100" spans="6:14" s="219" customFormat="1" ht="48" hidden="1" x14ac:dyDescent="0.2">
      <c r="F100" s="284" t="s">
        <v>115</v>
      </c>
      <c r="G100" s="284"/>
      <c r="H100" s="219" t="s">
        <v>92</v>
      </c>
      <c r="I100" s="219" t="s">
        <v>116</v>
      </c>
      <c r="N100" s="219" t="s">
        <v>117</v>
      </c>
    </row>
    <row r="101" spans="6:14" s="219" customFormat="1" ht="24" hidden="1" x14ac:dyDescent="0.2">
      <c r="F101" s="284" t="s">
        <v>118</v>
      </c>
      <c r="G101" s="284"/>
      <c r="H101" s="219" t="s">
        <v>95</v>
      </c>
      <c r="I101" s="219" t="s">
        <v>119</v>
      </c>
      <c r="N101" s="219" t="s">
        <v>120</v>
      </c>
    </row>
    <row r="102" spans="6:14" s="219" customFormat="1" ht="60" hidden="1" x14ac:dyDescent="0.2">
      <c r="F102" s="284" t="s">
        <v>121</v>
      </c>
      <c r="G102" s="284"/>
      <c r="H102" s="219" t="s">
        <v>95</v>
      </c>
      <c r="I102" s="219" t="s">
        <v>122</v>
      </c>
      <c r="N102" s="219" t="s">
        <v>123</v>
      </c>
    </row>
    <row r="103" spans="6:14" s="219" customFormat="1" ht="24" hidden="1" x14ac:dyDescent="0.2">
      <c r="F103" s="284" t="s">
        <v>124</v>
      </c>
      <c r="G103" s="284"/>
      <c r="H103" s="219" t="s">
        <v>98</v>
      </c>
      <c r="N103" s="219" t="s">
        <v>125</v>
      </c>
    </row>
    <row r="104" spans="6:14" s="219" customFormat="1" ht="60" hidden="1" x14ac:dyDescent="0.2">
      <c r="F104" s="284" t="s">
        <v>126</v>
      </c>
      <c r="G104" s="284"/>
      <c r="H104" s="219" t="s">
        <v>100</v>
      </c>
      <c r="I104" s="219" t="s">
        <v>127</v>
      </c>
      <c r="N104" s="219" t="s">
        <v>128</v>
      </c>
    </row>
    <row r="105" spans="6:14" s="219" customFormat="1" ht="48" hidden="1" x14ac:dyDescent="0.2">
      <c r="F105" s="284" t="s">
        <v>129</v>
      </c>
      <c r="G105" s="284"/>
      <c r="H105" s="219" t="s">
        <v>100</v>
      </c>
      <c r="I105" s="219" t="s">
        <v>78</v>
      </c>
      <c r="N105" s="219" t="s">
        <v>130</v>
      </c>
    </row>
    <row r="106" spans="6:14" s="219" customFormat="1" ht="72" hidden="1" x14ac:dyDescent="0.2">
      <c r="F106" s="284" t="s">
        <v>131</v>
      </c>
      <c r="G106" s="284"/>
      <c r="H106" s="219" t="s">
        <v>103</v>
      </c>
      <c r="I106" s="219" t="s">
        <v>132</v>
      </c>
      <c r="N106" s="219" t="s">
        <v>133</v>
      </c>
    </row>
    <row r="107" spans="6:14" s="219" customFormat="1" ht="24" hidden="1" x14ac:dyDescent="0.2">
      <c r="F107" s="284" t="s">
        <v>134</v>
      </c>
      <c r="G107" s="284"/>
      <c r="H107" s="219" t="s">
        <v>105</v>
      </c>
      <c r="I107" s="219" t="s">
        <v>135</v>
      </c>
      <c r="N107" s="219" t="s">
        <v>136</v>
      </c>
    </row>
    <row r="108" spans="6:14" s="219" customFormat="1" ht="48" hidden="1" x14ac:dyDescent="0.2">
      <c r="F108" s="284" t="s">
        <v>137</v>
      </c>
      <c r="G108" s="284"/>
      <c r="H108" s="219" t="s">
        <v>108</v>
      </c>
      <c r="I108" s="219" t="s">
        <v>138</v>
      </c>
      <c r="N108" s="219" t="s">
        <v>139</v>
      </c>
    </row>
    <row r="109" spans="6:14" s="219" customFormat="1" hidden="1" x14ac:dyDescent="0.2">
      <c r="F109" s="284" t="s">
        <v>140</v>
      </c>
      <c r="G109" s="284"/>
      <c r="H109" s="219" t="s">
        <v>111</v>
      </c>
    </row>
    <row r="110" spans="6:14" s="219" customFormat="1" ht="36" hidden="1" x14ac:dyDescent="0.2">
      <c r="F110" s="284" t="s">
        <v>141</v>
      </c>
      <c r="G110" s="284"/>
      <c r="H110" s="219" t="s">
        <v>113</v>
      </c>
      <c r="I110" s="219" t="s">
        <v>142</v>
      </c>
    </row>
    <row r="111" spans="6:14" s="219" customFormat="1" ht="24" hidden="1" x14ac:dyDescent="0.2">
      <c r="F111" s="284" t="s">
        <v>143</v>
      </c>
      <c r="G111" s="284"/>
      <c r="H111" s="219" t="s">
        <v>113</v>
      </c>
      <c r="I111" s="219" t="s">
        <v>144</v>
      </c>
    </row>
    <row r="112" spans="6:14" s="219" customFormat="1" hidden="1" x14ac:dyDescent="0.2">
      <c r="F112" s="284" t="s">
        <v>145</v>
      </c>
      <c r="G112" s="284"/>
      <c r="H112" s="219" t="s">
        <v>115</v>
      </c>
    </row>
    <row r="113" spans="6:9" s="219" customFormat="1" ht="36" hidden="1" x14ac:dyDescent="0.2">
      <c r="F113" s="284" t="s">
        <v>146</v>
      </c>
      <c r="G113" s="284"/>
      <c r="H113" s="219" t="s">
        <v>118</v>
      </c>
      <c r="I113" s="219" t="s">
        <v>147</v>
      </c>
    </row>
    <row r="114" spans="6:9" s="219" customFormat="1" ht="24" hidden="1" x14ac:dyDescent="0.2">
      <c r="F114" s="284" t="s">
        <v>148</v>
      </c>
      <c r="G114" s="284"/>
      <c r="H114" s="219" t="s">
        <v>121</v>
      </c>
      <c r="I114" s="219" t="s">
        <v>149</v>
      </c>
    </row>
    <row r="115" spans="6:9" s="219" customFormat="1" ht="24" hidden="1" x14ac:dyDescent="0.2">
      <c r="F115" s="284" t="s">
        <v>150</v>
      </c>
      <c r="G115" s="284"/>
      <c r="H115" s="219" t="s">
        <v>124</v>
      </c>
    </row>
    <row r="116" spans="6:9" s="219" customFormat="1" ht="36" hidden="1" x14ac:dyDescent="0.2">
      <c r="F116" s="284" t="s">
        <v>151</v>
      </c>
      <c r="G116" s="284"/>
      <c r="H116" s="219" t="s">
        <v>126</v>
      </c>
      <c r="I116" s="219" t="s">
        <v>152</v>
      </c>
    </row>
    <row r="117" spans="6:9" s="219" customFormat="1" ht="24" hidden="1" x14ac:dyDescent="0.2">
      <c r="F117" s="284" t="s">
        <v>153</v>
      </c>
      <c r="G117" s="284"/>
      <c r="H117" s="219" t="s">
        <v>126</v>
      </c>
      <c r="I117" s="219" t="s">
        <v>73</v>
      </c>
    </row>
    <row r="118" spans="6:9" s="219" customFormat="1" hidden="1" x14ac:dyDescent="0.2">
      <c r="F118" s="284" t="s">
        <v>154</v>
      </c>
      <c r="G118" s="284"/>
      <c r="H118" s="219" t="s">
        <v>129</v>
      </c>
    </row>
    <row r="119" spans="6:9" s="219" customFormat="1" ht="24" hidden="1" x14ac:dyDescent="0.2">
      <c r="F119" s="284" t="s">
        <v>155</v>
      </c>
      <c r="G119" s="284"/>
      <c r="H119" s="219" t="s">
        <v>131</v>
      </c>
      <c r="I119" s="219" t="s">
        <v>156</v>
      </c>
    </row>
    <row r="120" spans="6:9" s="219" customFormat="1" ht="24" hidden="1" x14ac:dyDescent="0.2">
      <c r="F120" s="284" t="s">
        <v>157</v>
      </c>
      <c r="G120" s="284"/>
      <c r="H120" s="219" t="s">
        <v>131</v>
      </c>
      <c r="I120" s="219" t="s">
        <v>73</v>
      </c>
    </row>
    <row r="121" spans="6:9" s="219" customFormat="1" ht="36" hidden="1" x14ac:dyDescent="0.2">
      <c r="F121" s="284" t="s">
        <v>158</v>
      </c>
      <c r="G121" s="284"/>
      <c r="H121" s="219" t="s">
        <v>134</v>
      </c>
      <c r="I121" s="219" t="s">
        <v>159</v>
      </c>
    </row>
    <row r="122" spans="6:9" s="219" customFormat="1" ht="24" hidden="1" x14ac:dyDescent="0.2">
      <c r="F122" s="284" t="s">
        <v>160</v>
      </c>
      <c r="G122" s="284"/>
      <c r="H122" s="219" t="s">
        <v>137</v>
      </c>
    </row>
    <row r="123" spans="6:9" s="219" customFormat="1" ht="36" hidden="1" x14ac:dyDescent="0.2">
      <c r="F123" s="284" t="s">
        <v>161</v>
      </c>
      <c r="G123" s="284"/>
      <c r="H123" s="219" t="s">
        <v>140</v>
      </c>
    </row>
    <row r="124" spans="6:9" s="219" customFormat="1" ht="36" hidden="1" x14ac:dyDescent="0.2">
      <c r="F124" s="284" t="s">
        <v>162</v>
      </c>
      <c r="G124" s="284"/>
      <c r="H124" s="219" t="s">
        <v>141</v>
      </c>
      <c r="I124" s="219" t="s">
        <v>163</v>
      </c>
    </row>
    <row r="125" spans="6:9" s="219" customFormat="1" ht="36" hidden="1" x14ac:dyDescent="0.2">
      <c r="F125" s="284" t="s">
        <v>164</v>
      </c>
      <c r="G125" s="284"/>
      <c r="H125" s="219" t="s">
        <v>141</v>
      </c>
      <c r="I125" s="219" t="s">
        <v>165</v>
      </c>
    </row>
    <row r="126" spans="6:9" s="219" customFormat="1" ht="36" hidden="1" x14ac:dyDescent="0.2">
      <c r="F126" s="284" t="s">
        <v>166</v>
      </c>
      <c r="G126" s="284"/>
      <c r="H126" s="219" t="s">
        <v>141</v>
      </c>
      <c r="I126" s="219" t="s">
        <v>167</v>
      </c>
    </row>
    <row r="127" spans="6:9" s="219" customFormat="1" ht="24" hidden="1" x14ac:dyDescent="0.2">
      <c r="F127" s="284" t="s">
        <v>168</v>
      </c>
      <c r="G127" s="284"/>
      <c r="H127" s="219" t="s">
        <v>141</v>
      </c>
      <c r="I127" s="219" t="s">
        <v>169</v>
      </c>
    </row>
    <row r="128" spans="6:9" s="219" customFormat="1" ht="36" hidden="1" x14ac:dyDescent="0.2">
      <c r="H128" s="219" t="s">
        <v>143</v>
      </c>
      <c r="I128" s="219" t="s">
        <v>170</v>
      </c>
    </row>
    <row r="129" spans="8:9" s="219" customFormat="1" ht="36" hidden="1" x14ac:dyDescent="0.2">
      <c r="H129" s="219" t="s">
        <v>145</v>
      </c>
      <c r="I129" s="219" t="s">
        <v>171</v>
      </c>
    </row>
    <row r="130" spans="8:9" s="219" customFormat="1" ht="36" hidden="1" x14ac:dyDescent="0.2">
      <c r="H130" s="219" t="s">
        <v>146</v>
      </c>
      <c r="I130" s="219" t="s">
        <v>172</v>
      </c>
    </row>
    <row r="131" spans="8:9" s="219" customFormat="1" ht="36" hidden="1" x14ac:dyDescent="0.2">
      <c r="H131" s="219" t="s">
        <v>146</v>
      </c>
      <c r="I131" s="219" t="s">
        <v>173</v>
      </c>
    </row>
    <row r="132" spans="8:9" s="219" customFormat="1" hidden="1" x14ac:dyDescent="0.2">
      <c r="H132" s="219" t="s">
        <v>148</v>
      </c>
    </row>
    <row r="133" spans="8:9" s="219" customFormat="1" ht="24" hidden="1" x14ac:dyDescent="0.2">
      <c r="H133" s="219" t="s">
        <v>150</v>
      </c>
    </row>
    <row r="134" spans="8:9" s="219" customFormat="1" ht="24" hidden="1" x14ac:dyDescent="0.2">
      <c r="H134" s="219" t="s">
        <v>151</v>
      </c>
    </row>
    <row r="135" spans="8:9" s="219" customFormat="1" ht="24" hidden="1" x14ac:dyDescent="0.2">
      <c r="H135" s="219" t="s">
        <v>153</v>
      </c>
    </row>
    <row r="136" spans="8:9" s="219" customFormat="1" ht="36" hidden="1" x14ac:dyDescent="0.2">
      <c r="H136" s="219" t="s">
        <v>154</v>
      </c>
      <c r="I136" s="219" t="s">
        <v>174</v>
      </c>
    </row>
    <row r="137" spans="8:9" s="219" customFormat="1" ht="48" hidden="1" x14ac:dyDescent="0.2">
      <c r="H137" s="219" t="s">
        <v>155</v>
      </c>
      <c r="I137" s="219" t="s">
        <v>175</v>
      </c>
    </row>
    <row r="138" spans="8:9" s="219" customFormat="1" ht="36" hidden="1" x14ac:dyDescent="0.2">
      <c r="H138" s="219" t="s">
        <v>155</v>
      </c>
      <c r="I138" s="219" t="s">
        <v>176</v>
      </c>
    </row>
    <row r="139" spans="8:9" s="219" customFormat="1" ht="36" hidden="1" x14ac:dyDescent="0.2">
      <c r="H139" s="219" t="s">
        <v>155</v>
      </c>
      <c r="I139" s="219" t="s">
        <v>177</v>
      </c>
    </row>
    <row r="140" spans="8:9" s="219" customFormat="1" ht="24" hidden="1" x14ac:dyDescent="0.2">
      <c r="H140" s="219" t="s">
        <v>157</v>
      </c>
    </row>
    <row r="141" spans="8:9" s="219" customFormat="1" hidden="1" x14ac:dyDescent="0.2">
      <c r="H141" s="219" t="s">
        <v>158</v>
      </c>
    </row>
    <row r="142" spans="8:9" s="219" customFormat="1" hidden="1" x14ac:dyDescent="0.2">
      <c r="H142" s="219" t="s">
        <v>160</v>
      </c>
    </row>
    <row r="143" spans="8:9" s="219" customFormat="1" ht="48" hidden="1" x14ac:dyDescent="0.2">
      <c r="H143" s="219" t="s">
        <v>161</v>
      </c>
      <c r="I143" s="219" t="s">
        <v>78</v>
      </c>
    </row>
    <row r="144" spans="8:9" s="219" customFormat="1" ht="24" hidden="1" x14ac:dyDescent="0.2">
      <c r="H144" s="219" t="s">
        <v>162</v>
      </c>
      <c r="I144" s="219" t="s">
        <v>178</v>
      </c>
    </row>
    <row r="145" spans="8:9" s="219" customFormat="1" ht="24" hidden="1" x14ac:dyDescent="0.2">
      <c r="H145" s="219" t="s">
        <v>164</v>
      </c>
    </row>
    <row r="146" spans="8:9" s="219" customFormat="1" ht="36" hidden="1" x14ac:dyDescent="0.2">
      <c r="H146" s="219" t="s">
        <v>166</v>
      </c>
      <c r="I146" s="219" t="s">
        <v>179</v>
      </c>
    </row>
    <row r="147" spans="8:9" s="219" customFormat="1" hidden="1" x14ac:dyDescent="0.2">
      <c r="H147" s="219" t="s">
        <v>168</v>
      </c>
    </row>
    <row r="148" spans="8:9" s="219" customFormat="1" hidden="1" x14ac:dyDescent="0.2"/>
    <row r="149" spans="8:9" s="219" customFormat="1" hidden="1" x14ac:dyDescent="0.2"/>
    <row r="150" spans="8:9" s="219" customFormat="1" hidden="1" x14ac:dyDescent="0.2"/>
    <row r="151" spans="8:9" s="219" customFormat="1" hidden="1" x14ac:dyDescent="0.2"/>
    <row r="152" spans="8:9" hidden="1" x14ac:dyDescent="0.2"/>
    <row r="153" spans="8:9" hidden="1" x14ac:dyDescent="0.2"/>
    <row r="154" spans="8:9" hidden="1" x14ac:dyDescent="0.2"/>
    <row r="155" spans="8:9" hidden="1" x14ac:dyDescent="0.2"/>
    <row r="156" spans="8:9" hidden="1" x14ac:dyDescent="0.2"/>
    <row r="157" spans="8:9" hidden="1" x14ac:dyDescent="0.2"/>
    <row r="158" spans="8:9" hidden="1" x14ac:dyDescent="0.2"/>
    <row r="159" spans="8:9" hidden="1" x14ac:dyDescent="0.2"/>
    <row r="160" spans="8:9"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spans="3:19" hidden="1" x14ac:dyDescent="0.2"/>
    <row r="178" spans="3:19" hidden="1" x14ac:dyDescent="0.2"/>
    <row r="179" spans="3:19" hidden="1" x14ac:dyDescent="0.2"/>
    <row r="180" spans="3:19" hidden="1" x14ac:dyDescent="0.2"/>
    <row r="181" spans="3:19" hidden="1" x14ac:dyDescent="0.2"/>
    <row r="182" spans="3:19" hidden="1" x14ac:dyDescent="0.2"/>
    <row r="183" spans="3:19" hidden="1" x14ac:dyDescent="0.2"/>
    <row r="184" spans="3:19" s="219" customFormat="1" hidden="1" x14ac:dyDescent="0.2"/>
    <row r="185" spans="3:19" s="219" customFormat="1" hidden="1" x14ac:dyDescent="0.2"/>
    <row r="186" spans="3:19" s="219" customFormat="1" hidden="1" x14ac:dyDescent="0.2"/>
    <row r="187" spans="3:19" s="219" customFormat="1" hidden="1" x14ac:dyDescent="0.2"/>
    <row r="188" spans="3:19" s="219" customFormat="1" hidden="1" x14ac:dyDescent="0.2">
      <c r="C188" s="285"/>
      <c r="D188" s="285"/>
      <c r="E188" s="221"/>
      <c r="F188" s="221"/>
      <c r="G188" s="221"/>
      <c r="H188" s="221"/>
      <c r="I188" s="221"/>
      <c r="J188" s="221"/>
      <c r="K188" s="221"/>
      <c r="L188" s="221"/>
      <c r="M188" s="221"/>
      <c r="N188" s="221"/>
      <c r="O188" s="221"/>
      <c r="P188" s="221"/>
      <c r="Q188" s="221"/>
      <c r="R188" s="221"/>
      <c r="S188" s="285"/>
    </row>
    <row r="189" spans="3:19" s="219" customFormat="1" hidden="1" x14ac:dyDescent="0.2">
      <c r="C189" s="285"/>
      <c r="D189" s="285"/>
      <c r="E189" s="221"/>
      <c r="F189" s="221"/>
      <c r="G189" s="221"/>
      <c r="H189" s="221"/>
      <c r="I189" s="221"/>
      <c r="J189" s="221"/>
      <c r="K189" s="221"/>
      <c r="L189" s="221"/>
      <c r="M189" s="221"/>
      <c r="N189" s="221"/>
      <c r="O189" s="221"/>
      <c r="P189" s="221"/>
      <c r="Q189" s="221"/>
      <c r="R189" s="221"/>
      <c r="S189" s="285"/>
    </row>
    <row r="190" spans="3:19" s="219" customFormat="1" hidden="1" x14ac:dyDescent="0.2">
      <c r="C190" s="285"/>
      <c r="D190" s="285"/>
      <c r="E190" s="221"/>
      <c r="F190" s="221"/>
      <c r="G190" s="221"/>
      <c r="H190" s="221"/>
      <c r="I190" s="221"/>
      <c r="J190" s="221"/>
      <c r="K190" s="221"/>
      <c r="L190" s="221"/>
      <c r="M190" s="221"/>
      <c r="N190" s="221"/>
      <c r="O190" s="221"/>
      <c r="P190" s="221"/>
      <c r="Q190" s="221"/>
      <c r="R190" s="221"/>
      <c r="S190" s="285"/>
    </row>
    <row r="191" spans="3:19" s="219" customFormat="1" hidden="1" x14ac:dyDescent="0.2">
      <c r="C191" s="285"/>
      <c r="D191" s="285"/>
      <c r="E191" s="221"/>
      <c r="F191" s="221"/>
      <c r="G191" s="221"/>
      <c r="H191" s="221"/>
      <c r="I191" s="221"/>
      <c r="J191" s="221"/>
      <c r="K191" s="221"/>
      <c r="L191" s="221"/>
      <c r="M191" s="221"/>
      <c r="N191" s="221"/>
      <c r="O191" s="221"/>
      <c r="P191" s="221"/>
      <c r="Q191" s="221"/>
      <c r="R191" s="221"/>
      <c r="S191" s="285"/>
    </row>
    <row r="192" spans="3:19" s="219" customFormat="1" hidden="1" x14ac:dyDescent="0.2">
      <c r="C192" s="285"/>
      <c r="D192" s="285"/>
      <c r="E192" s="221"/>
      <c r="F192" s="221"/>
      <c r="G192" s="221"/>
      <c r="H192" s="221"/>
      <c r="I192" s="221"/>
      <c r="J192" s="221"/>
      <c r="K192" s="221"/>
      <c r="L192" s="221"/>
      <c r="M192" s="221"/>
      <c r="N192" s="221"/>
      <c r="O192" s="221"/>
      <c r="P192" s="221"/>
      <c r="Q192" s="221"/>
      <c r="R192" s="221"/>
      <c r="S192" s="285"/>
    </row>
    <row r="193" spans="3:19" s="219" customFormat="1" hidden="1" x14ac:dyDescent="0.2">
      <c r="C193" s="285"/>
      <c r="D193" s="285"/>
      <c r="E193" s="221"/>
      <c r="F193" s="221"/>
      <c r="G193" s="221"/>
      <c r="H193" s="221"/>
      <c r="I193" s="221"/>
      <c r="J193" s="221"/>
      <c r="K193" s="221"/>
      <c r="L193" s="221"/>
      <c r="M193" s="221"/>
      <c r="N193" s="221"/>
      <c r="O193" s="221"/>
      <c r="P193" s="221"/>
      <c r="Q193" s="221"/>
      <c r="R193" s="221"/>
      <c r="S193" s="285"/>
    </row>
    <row r="194" spans="3:19" s="219" customFormat="1" hidden="1" x14ac:dyDescent="0.2">
      <c r="C194" s="285"/>
      <c r="D194" s="285"/>
      <c r="E194" s="221"/>
      <c r="F194" s="221"/>
      <c r="G194" s="221"/>
      <c r="H194" s="221"/>
      <c r="I194" s="221"/>
      <c r="J194" s="221"/>
      <c r="K194" s="221"/>
      <c r="L194" s="221"/>
      <c r="M194" s="221"/>
      <c r="N194" s="221"/>
      <c r="O194" s="221"/>
      <c r="P194" s="221"/>
      <c r="Q194" s="221"/>
      <c r="R194" s="221"/>
      <c r="S194" s="285"/>
    </row>
    <row r="195" spans="3:19" s="219" customFormat="1" hidden="1" x14ac:dyDescent="0.2">
      <c r="C195" s="285"/>
      <c r="D195" s="285"/>
      <c r="E195" s="221"/>
      <c r="F195" s="221"/>
      <c r="G195" s="221"/>
      <c r="H195" s="221"/>
      <c r="I195" s="221"/>
      <c r="J195" s="221"/>
      <c r="K195" s="221"/>
      <c r="L195" s="221"/>
      <c r="M195" s="221"/>
      <c r="N195" s="221"/>
      <c r="O195" s="221"/>
      <c r="P195" s="221"/>
      <c r="Q195" s="221"/>
      <c r="R195" s="221"/>
      <c r="S195" s="285"/>
    </row>
    <row r="196" spans="3:19" s="219" customFormat="1" hidden="1" x14ac:dyDescent="0.2">
      <c r="C196" s="285"/>
      <c r="D196" s="285"/>
      <c r="E196" s="221"/>
      <c r="F196" s="221"/>
      <c r="G196" s="221"/>
      <c r="H196" s="221"/>
      <c r="I196" s="221"/>
      <c r="J196" s="221"/>
      <c r="K196" s="221"/>
      <c r="L196" s="221"/>
      <c r="M196" s="221"/>
      <c r="N196" s="221"/>
      <c r="O196" s="221"/>
      <c r="P196" s="221"/>
      <c r="Q196" s="221"/>
      <c r="R196" s="221"/>
      <c r="S196" s="285"/>
    </row>
    <row r="197" spans="3:19" s="219" customFormat="1" hidden="1" x14ac:dyDescent="0.2">
      <c r="C197" s="285"/>
      <c r="D197" s="285"/>
      <c r="E197" s="221"/>
      <c r="F197" s="221"/>
      <c r="G197" s="221"/>
      <c r="H197" s="221"/>
      <c r="I197" s="221"/>
      <c r="J197" s="221"/>
      <c r="K197" s="221"/>
      <c r="L197" s="221"/>
      <c r="M197" s="221"/>
      <c r="N197" s="221"/>
      <c r="O197" s="221"/>
      <c r="P197" s="221"/>
      <c r="Q197" s="221"/>
      <c r="R197" s="221"/>
      <c r="S197" s="285"/>
    </row>
    <row r="198" spans="3:19" s="219" customFormat="1" hidden="1" x14ac:dyDescent="0.2">
      <c r="C198" s="285"/>
      <c r="D198" s="285"/>
      <c r="E198" s="221"/>
      <c r="F198" s="221"/>
      <c r="G198" s="221"/>
      <c r="H198" s="221"/>
      <c r="I198" s="221"/>
      <c r="J198" s="221"/>
      <c r="K198" s="221"/>
      <c r="L198" s="221"/>
      <c r="M198" s="221"/>
      <c r="N198" s="221"/>
      <c r="O198" s="221"/>
      <c r="P198" s="221"/>
      <c r="Q198" s="221"/>
      <c r="R198" s="221"/>
      <c r="S198" s="285"/>
    </row>
    <row r="199" spans="3:19" s="219" customFormat="1" hidden="1" x14ac:dyDescent="0.2">
      <c r="C199" s="285"/>
      <c r="D199" s="285"/>
      <c r="E199" s="221"/>
      <c r="F199" s="221"/>
      <c r="G199" s="221"/>
      <c r="H199" s="221"/>
      <c r="I199" s="221"/>
      <c r="J199" s="221"/>
      <c r="K199" s="221"/>
      <c r="L199" s="221"/>
      <c r="M199" s="221"/>
      <c r="N199" s="221"/>
      <c r="O199" s="221"/>
      <c r="P199" s="221"/>
      <c r="Q199" s="221"/>
      <c r="R199" s="221"/>
      <c r="S199" s="285"/>
    </row>
    <row r="200" spans="3:19" s="219" customFormat="1" hidden="1" x14ac:dyDescent="0.2">
      <c r="C200" s="285"/>
      <c r="D200" s="285"/>
      <c r="E200" s="221"/>
      <c r="F200" s="221"/>
      <c r="G200" s="221"/>
      <c r="H200" s="221"/>
      <c r="I200" s="221"/>
      <c r="J200" s="221"/>
      <c r="K200" s="221"/>
      <c r="L200" s="221"/>
      <c r="M200" s="221"/>
      <c r="N200" s="221"/>
      <c r="O200" s="221"/>
      <c r="P200" s="221"/>
      <c r="Q200" s="221"/>
      <c r="R200" s="221"/>
      <c r="S200" s="285"/>
    </row>
    <row r="201" spans="3:19" s="219" customFormat="1" hidden="1" x14ac:dyDescent="0.2">
      <c r="C201" s="285"/>
      <c r="D201" s="285"/>
      <c r="E201" s="221"/>
      <c r="F201" s="221"/>
      <c r="G201" s="221"/>
      <c r="H201" s="221"/>
      <c r="I201" s="221"/>
      <c r="J201" s="221"/>
      <c r="K201" s="221"/>
      <c r="L201" s="221"/>
      <c r="M201" s="221"/>
      <c r="N201" s="221"/>
      <c r="O201" s="221"/>
      <c r="P201" s="221"/>
      <c r="Q201" s="221"/>
      <c r="R201" s="221"/>
      <c r="S201" s="285"/>
    </row>
    <row r="202" spans="3:19" s="219" customFormat="1" hidden="1" x14ac:dyDescent="0.2">
      <c r="C202" s="285"/>
      <c r="D202" s="285"/>
      <c r="E202" s="221"/>
      <c r="F202" s="221"/>
      <c r="G202" s="221"/>
      <c r="H202" s="221"/>
      <c r="I202" s="221"/>
      <c r="J202" s="221"/>
      <c r="K202" s="221"/>
      <c r="L202" s="221"/>
      <c r="M202" s="221"/>
      <c r="N202" s="221"/>
      <c r="O202" s="221"/>
      <c r="P202" s="221"/>
      <c r="Q202" s="221"/>
      <c r="R202" s="221"/>
      <c r="S202" s="285"/>
    </row>
    <row r="203" spans="3:19" s="219" customFormat="1" hidden="1" x14ac:dyDescent="0.2">
      <c r="C203" s="285"/>
      <c r="D203" s="285"/>
      <c r="E203" s="221"/>
      <c r="F203" s="221"/>
      <c r="G203" s="221"/>
      <c r="H203" s="221"/>
      <c r="I203" s="221"/>
      <c r="J203" s="221"/>
      <c r="K203" s="221"/>
      <c r="L203" s="221"/>
      <c r="M203" s="221"/>
      <c r="N203" s="221"/>
      <c r="O203" s="221"/>
      <c r="P203" s="221"/>
      <c r="Q203" s="221"/>
      <c r="R203" s="221"/>
      <c r="S203" s="285"/>
    </row>
    <row r="204" spans="3:19" s="219" customFormat="1" hidden="1" x14ac:dyDescent="0.2">
      <c r="C204" s="285"/>
      <c r="D204" s="285"/>
      <c r="E204" s="221"/>
      <c r="F204" s="221"/>
      <c r="G204" s="221"/>
      <c r="H204" s="221"/>
      <c r="I204" s="221"/>
      <c r="J204" s="221"/>
      <c r="K204" s="221"/>
      <c r="L204" s="221"/>
      <c r="M204" s="221"/>
      <c r="N204" s="221"/>
      <c r="O204" s="221"/>
      <c r="P204" s="221"/>
      <c r="Q204" s="221"/>
      <c r="R204" s="221"/>
      <c r="S204" s="285"/>
    </row>
    <row r="205" spans="3:19" s="219" customFormat="1" hidden="1" x14ac:dyDescent="0.2">
      <c r="C205" s="285"/>
      <c r="D205" s="285"/>
      <c r="E205" s="221"/>
      <c r="F205" s="221"/>
      <c r="G205" s="221"/>
      <c r="H205" s="221"/>
      <c r="I205" s="221"/>
      <c r="J205" s="221"/>
      <c r="K205" s="221"/>
      <c r="L205" s="221"/>
      <c r="M205" s="221"/>
      <c r="N205" s="221"/>
      <c r="O205" s="221"/>
      <c r="P205" s="221"/>
      <c r="Q205" s="221"/>
      <c r="R205" s="221"/>
      <c r="S205" s="285"/>
    </row>
    <row r="206" spans="3:19" s="219" customFormat="1" hidden="1" x14ac:dyDescent="0.2">
      <c r="C206" s="285"/>
      <c r="D206" s="285"/>
      <c r="E206" s="221"/>
      <c r="F206" s="221"/>
      <c r="G206" s="221"/>
      <c r="H206" s="221"/>
      <c r="I206" s="221"/>
      <c r="J206" s="221"/>
      <c r="K206" s="221"/>
      <c r="L206" s="221"/>
      <c r="M206" s="221"/>
      <c r="N206" s="221"/>
      <c r="O206" s="221"/>
      <c r="P206" s="221"/>
      <c r="Q206" s="221"/>
      <c r="R206" s="221"/>
      <c r="S206" s="285"/>
    </row>
    <row r="207" spans="3:19" s="219" customFormat="1" hidden="1" x14ac:dyDescent="0.2">
      <c r="C207" s="285"/>
      <c r="D207" s="285"/>
      <c r="E207" s="221"/>
      <c r="F207" s="221"/>
      <c r="G207" s="221"/>
      <c r="H207" s="221"/>
      <c r="I207" s="221"/>
      <c r="J207" s="221"/>
      <c r="K207" s="221"/>
      <c r="L207" s="221"/>
      <c r="M207" s="221"/>
      <c r="N207" s="221"/>
      <c r="O207" s="221"/>
      <c r="P207" s="221"/>
      <c r="Q207" s="221"/>
      <c r="R207" s="221"/>
      <c r="S207" s="285"/>
    </row>
    <row r="208" spans="3:19" s="219" customFormat="1" hidden="1" x14ac:dyDescent="0.2">
      <c r="C208" s="285"/>
      <c r="D208" s="285"/>
      <c r="E208" s="221"/>
      <c r="F208" s="221"/>
      <c r="G208" s="221"/>
      <c r="H208" s="221"/>
      <c r="I208" s="221"/>
      <c r="J208" s="221"/>
      <c r="K208" s="221"/>
      <c r="L208" s="221"/>
      <c r="M208" s="221"/>
      <c r="N208" s="221"/>
      <c r="O208" s="221"/>
      <c r="P208" s="221"/>
      <c r="Q208" s="221"/>
      <c r="R208" s="221"/>
      <c r="S208" s="285"/>
    </row>
    <row r="209" spans="3:19" s="219" customFormat="1" hidden="1" x14ac:dyDescent="0.2">
      <c r="C209" s="285"/>
      <c r="D209" s="285"/>
      <c r="E209" s="221"/>
      <c r="F209" s="221"/>
      <c r="G209" s="221"/>
      <c r="H209" s="221"/>
      <c r="I209" s="221"/>
      <c r="J209" s="221"/>
      <c r="K209" s="221"/>
      <c r="L209" s="221"/>
      <c r="M209" s="221"/>
      <c r="N209" s="221"/>
      <c r="O209" s="221"/>
      <c r="P209" s="221"/>
      <c r="Q209" s="221"/>
      <c r="R209" s="221"/>
      <c r="S209" s="285"/>
    </row>
    <row r="210" spans="3:19" s="219" customFormat="1" ht="21" hidden="1" customHeight="1" x14ac:dyDescent="0.2">
      <c r="C210" s="285"/>
      <c r="D210" s="285"/>
      <c r="E210" s="221"/>
      <c r="F210" s="221"/>
      <c r="G210" s="221"/>
      <c r="H210" s="221"/>
      <c r="I210" s="221"/>
      <c r="J210" s="221"/>
      <c r="K210" s="221"/>
      <c r="L210" s="221"/>
      <c r="M210" s="221"/>
      <c r="N210" s="221"/>
      <c r="O210" s="221"/>
      <c r="P210" s="221"/>
      <c r="Q210" s="221"/>
      <c r="R210" s="221"/>
      <c r="S210" s="285"/>
    </row>
    <row r="211" spans="3:19" s="219" customFormat="1" ht="40.5" hidden="1" customHeight="1" x14ac:dyDescent="0.2">
      <c r="C211" s="285"/>
      <c r="D211" s="285"/>
      <c r="E211" s="221"/>
      <c r="F211" s="221"/>
      <c r="G211" s="221"/>
      <c r="H211" s="221"/>
      <c r="I211" s="221"/>
      <c r="J211" s="221"/>
      <c r="K211" s="221"/>
      <c r="L211" s="221"/>
      <c r="M211" s="221"/>
      <c r="N211" s="221"/>
      <c r="O211" s="221"/>
      <c r="P211" s="221"/>
      <c r="Q211" s="221"/>
      <c r="R211" s="221"/>
      <c r="S211" s="285"/>
    </row>
    <row r="212" spans="3:19" s="219" customFormat="1" hidden="1" x14ac:dyDescent="0.2">
      <c r="C212" s="285"/>
      <c r="D212" s="285"/>
      <c r="E212" s="221"/>
      <c r="F212" s="221"/>
      <c r="G212" s="221"/>
      <c r="H212" s="221"/>
      <c r="I212" s="221"/>
      <c r="J212" s="221"/>
      <c r="K212" s="221"/>
      <c r="L212" s="221"/>
      <c r="M212" s="221"/>
      <c r="N212" s="221"/>
      <c r="O212" s="221"/>
      <c r="P212" s="221"/>
      <c r="Q212" s="221"/>
      <c r="R212" s="221"/>
      <c r="S212" s="285"/>
    </row>
    <row r="213" spans="3:19" s="219" customFormat="1" hidden="1" x14ac:dyDescent="0.2">
      <c r="C213" s="285"/>
      <c r="D213" s="285"/>
      <c r="E213" s="221"/>
      <c r="F213" s="221"/>
      <c r="G213" s="221"/>
      <c r="H213" s="221"/>
      <c r="I213" s="221"/>
      <c r="J213" s="221"/>
      <c r="K213" s="221"/>
      <c r="L213" s="221"/>
      <c r="M213" s="221"/>
      <c r="N213" s="221"/>
      <c r="O213" s="221"/>
      <c r="P213" s="221"/>
      <c r="Q213" s="221"/>
      <c r="R213" s="221"/>
      <c r="S213" s="285"/>
    </row>
    <row r="214" spans="3:19" s="219" customFormat="1" hidden="1" x14ac:dyDescent="0.2">
      <c r="C214" s="285"/>
      <c r="D214" s="285"/>
      <c r="E214" s="221"/>
      <c r="F214" s="221"/>
      <c r="G214" s="221"/>
      <c r="H214" s="221"/>
      <c r="I214" s="221"/>
      <c r="J214" s="221"/>
      <c r="K214" s="221"/>
      <c r="L214" s="221"/>
      <c r="M214" s="221"/>
      <c r="N214" s="221"/>
      <c r="O214" s="221"/>
      <c r="P214" s="221"/>
      <c r="Q214" s="221"/>
      <c r="R214" s="221"/>
      <c r="S214" s="285"/>
    </row>
    <row r="215" spans="3:19" s="219" customFormat="1" hidden="1" x14ac:dyDescent="0.2">
      <c r="C215" s="285"/>
      <c r="D215" s="285"/>
      <c r="E215" s="221"/>
      <c r="F215" s="221"/>
      <c r="G215" s="221"/>
      <c r="H215" s="221"/>
      <c r="I215" s="221"/>
      <c r="J215" s="221"/>
      <c r="K215" s="221"/>
      <c r="L215" s="221"/>
      <c r="M215" s="221"/>
      <c r="N215" s="221"/>
      <c r="O215" s="221"/>
      <c r="P215" s="221"/>
      <c r="Q215" s="221"/>
      <c r="R215" s="221"/>
      <c r="S215" s="285"/>
    </row>
    <row r="216" spans="3:19" s="219" customFormat="1" hidden="1" x14ac:dyDescent="0.2">
      <c r="C216" s="285"/>
      <c r="D216" s="285"/>
      <c r="E216" s="221"/>
      <c r="F216" s="221"/>
      <c r="G216" s="221"/>
      <c r="H216" s="221"/>
      <c r="I216" s="221"/>
      <c r="J216" s="221"/>
      <c r="K216" s="221"/>
      <c r="L216" s="221"/>
      <c r="M216" s="221"/>
      <c r="N216" s="221"/>
      <c r="O216" s="221"/>
      <c r="P216" s="221"/>
      <c r="Q216" s="221"/>
      <c r="R216" s="221"/>
      <c r="S216" s="285"/>
    </row>
    <row r="217" spans="3:19" s="219" customFormat="1" hidden="1" x14ac:dyDescent="0.2">
      <c r="C217" s="285"/>
      <c r="D217" s="285"/>
      <c r="E217" s="221"/>
      <c r="F217" s="221"/>
      <c r="G217" s="221"/>
      <c r="H217" s="221"/>
      <c r="I217" s="221"/>
      <c r="J217" s="221"/>
      <c r="K217" s="221"/>
      <c r="L217" s="221"/>
      <c r="M217" s="221"/>
      <c r="N217" s="221"/>
      <c r="O217" s="221"/>
      <c r="P217" s="221"/>
      <c r="Q217" s="221"/>
      <c r="R217" s="221"/>
      <c r="S217" s="285"/>
    </row>
    <row r="218" spans="3:19" s="219" customFormat="1" hidden="1" x14ac:dyDescent="0.2">
      <c r="C218" s="285"/>
      <c r="D218" s="285"/>
      <c r="E218" s="221"/>
      <c r="F218" s="221"/>
      <c r="G218" s="221"/>
      <c r="H218" s="221"/>
      <c r="I218" s="221"/>
      <c r="J218" s="221"/>
      <c r="K218" s="221"/>
      <c r="L218" s="221"/>
      <c r="M218" s="221"/>
      <c r="N218" s="221"/>
      <c r="O218" s="221"/>
      <c r="P218" s="221"/>
      <c r="Q218" s="221"/>
      <c r="R218" s="221"/>
      <c r="S218" s="285"/>
    </row>
    <row r="219" spans="3:19" s="219" customFormat="1" hidden="1" x14ac:dyDescent="0.2">
      <c r="C219" s="285"/>
      <c r="D219" s="285"/>
      <c r="E219" s="221"/>
      <c r="F219" s="221"/>
      <c r="G219" s="221"/>
      <c r="H219" s="221"/>
      <c r="I219" s="221"/>
      <c r="J219" s="221"/>
      <c r="K219" s="221"/>
      <c r="L219" s="221"/>
      <c r="M219" s="221"/>
      <c r="N219" s="221"/>
      <c r="O219" s="221"/>
      <c r="P219" s="221"/>
      <c r="Q219" s="221"/>
      <c r="R219" s="221"/>
      <c r="S219" s="285"/>
    </row>
    <row r="220" spans="3:19" s="219" customFormat="1" hidden="1" x14ac:dyDescent="0.2">
      <c r="C220" s="285"/>
      <c r="D220" s="285"/>
      <c r="E220" s="221"/>
      <c r="F220" s="221"/>
      <c r="G220" s="221"/>
      <c r="H220" s="221"/>
      <c r="I220" s="221"/>
      <c r="J220" s="221"/>
      <c r="K220" s="221"/>
      <c r="L220" s="221"/>
      <c r="M220" s="221"/>
      <c r="N220" s="221"/>
      <c r="O220" s="221"/>
      <c r="P220" s="221"/>
      <c r="Q220" s="221"/>
      <c r="R220" s="221"/>
      <c r="S220" s="285"/>
    </row>
    <row r="221" spans="3:19" s="219" customFormat="1" hidden="1" x14ac:dyDescent="0.2">
      <c r="C221" s="285"/>
      <c r="D221" s="285"/>
      <c r="E221" s="221"/>
      <c r="F221" s="221"/>
      <c r="G221" s="221"/>
      <c r="H221" s="221"/>
      <c r="I221" s="221"/>
      <c r="J221" s="221"/>
      <c r="K221" s="221"/>
      <c r="L221" s="221"/>
      <c r="M221" s="221"/>
      <c r="N221" s="221"/>
      <c r="O221" s="221"/>
      <c r="P221" s="221"/>
      <c r="Q221" s="221"/>
      <c r="R221" s="221"/>
      <c r="S221" s="285"/>
    </row>
    <row r="222" spans="3:19" s="219" customFormat="1" hidden="1" x14ac:dyDescent="0.2">
      <c r="C222" s="285"/>
      <c r="D222" s="285"/>
      <c r="E222" s="221"/>
      <c r="F222" s="221"/>
      <c r="G222" s="221"/>
      <c r="H222" s="221"/>
      <c r="I222" s="221"/>
      <c r="J222" s="221"/>
      <c r="K222" s="221"/>
      <c r="L222" s="221"/>
      <c r="M222" s="221"/>
      <c r="N222" s="221"/>
      <c r="O222" s="221"/>
      <c r="P222" s="221"/>
      <c r="Q222" s="221"/>
      <c r="R222" s="221"/>
      <c r="S222" s="285"/>
    </row>
    <row r="223" spans="3:19" s="219" customFormat="1" hidden="1" x14ac:dyDescent="0.2">
      <c r="C223" s="285"/>
      <c r="D223" s="285"/>
      <c r="E223" s="221"/>
      <c r="F223" s="221"/>
      <c r="G223" s="221"/>
      <c r="H223" s="221"/>
      <c r="I223" s="221"/>
      <c r="J223" s="221"/>
      <c r="K223" s="221"/>
      <c r="L223" s="221"/>
      <c r="M223" s="221"/>
      <c r="N223" s="221"/>
      <c r="O223" s="221"/>
      <c r="P223" s="221"/>
      <c r="Q223" s="221"/>
      <c r="R223" s="221"/>
      <c r="S223" s="285"/>
    </row>
    <row r="224" spans="3:19" s="219" customFormat="1" hidden="1" x14ac:dyDescent="0.2">
      <c r="C224" s="285"/>
      <c r="D224" s="285"/>
      <c r="E224" s="221"/>
      <c r="F224" s="221"/>
      <c r="G224" s="221"/>
      <c r="H224" s="221"/>
      <c r="I224" s="221"/>
      <c r="J224" s="221"/>
      <c r="K224" s="221"/>
      <c r="L224" s="221"/>
      <c r="M224" s="221"/>
      <c r="N224" s="221"/>
      <c r="O224" s="221"/>
      <c r="P224" s="221"/>
      <c r="Q224" s="221"/>
      <c r="R224" s="221"/>
      <c r="S224" s="285"/>
    </row>
    <row r="225" spans="3:19" s="219" customFormat="1" hidden="1" x14ac:dyDescent="0.2">
      <c r="C225" s="285"/>
      <c r="D225" s="285"/>
      <c r="E225" s="221"/>
      <c r="F225" s="221"/>
      <c r="G225" s="221"/>
      <c r="H225" s="221"/>
      <c r="I225" s="221"/>
      <c r="J225" s="221"/>
      <c r="K225" s="221"/>
      <c r="L225" s="221"/>
      <c r="M225" s="221"/>
      <c r="N225" s="221"/>
      <c r="O225" s="221"/>
      <c r="P225" s="221"/>
      <c r="Q225" s="221"/>
      <c r="R225" s="221"/>
      <c r="S225" s="285"/>
    </row>
    <row r="226" spans="3:19" s="219" customFormat="1" hidden="1" x14ac:dyDescent="0.2">
      <c r="C226" s="285"/>
      <c r="D226" s="285"/>
      <c r="E226" s="221"/>
      <c r="F226" s="221"/>
      <c r="G226" s="221"/>
      <c r="H226" s="221"/>
      <c r="I226" s="221"/>
      <c r="J226" s="221"/>
      <c r="K226" s="221"/>
      <c r="L226" s="221"/>
      <c r="M226" s="221"/>
      <c r="N226" s="221"/>
      <c r="O226" s="221"/>
      <c r="P226" s="221"/>
      <c r="Q226" s="221"/>
      <c r="R226" s="221"/>
      <c r="S226" s="285"/>
    </row>
    <row r="227" spans="3:19" s="219" customFormat="1" hidden="1" x14ac:dyDescent="0.2">
      <c r="C227" s="285"/>
      <c r="D227" s="285"/>
      <c r="E227" s="221"/>
      <c r="F227" s="221"/>
      <c r="G227" s="221"/>
      <c r="H227" s="221"/>
      <c r="I227" s="221"/>
      <c r="J227" s="221"/>
      <c r="K227" s="221"/>
      <c r="L227" s="221"/>
      <c r="M227" s="221"/>
      <c r="N227" s="221"/>
      <c r="O227" s="221"/>
      <c r="P227" s="221"/>
      <c r="Q227" s="221"/>
      <c r="R227" s="221"/>
      <c r="S227" s="285"/>
    </row>
    <row r="228" spans="3:19" s="219" customFormat="1" hidden="1" x14ac:dyDescent="0.2">
      <c r="C228" s="285"/>
      <c r="D228" s="285"/>
      <c r="E228" s="221"/>
      <c r="F228" s="221"/>
      <c r="G228" s="221"/>
      <c r="H228" s="221"/>
      <c r="I228" s="221"/>
      <c r="J228" s="221"/>
      <c r="K228" s="221"/>
      <c r="L228" s="221"/>
      <c r="M228" s="221"/>
      <c r="N228" s="221"/>
      <c r="O228" s="221"/>
      <c r="P228" s="221"/>
      <c r="Q228" s="221"/>
      <c r="R228" s="221"/>
      <c r="S228" s="285"/>
    </row>
    <row r="229" spans="3:19" s="219" customFormat="1" hidden="1" x14ac:dyDescent="0.2">
      <c r="C229" s="285"/>
      <c r="D229" s="285"/>
      <c r="E229" s="221"/>
      <c r="F229" s="221"/>
      <c r="G229" s="221"/>
      <c r="H229" s="221"/>
      <c r="I229" s="221"/>
      <c r="J229" s="221"/>
      <c r="K229" s="221"/>
      <c r="L229" s="221"/>
      <c r="M229" s="221"/>
      <c r="N229" s="221"/>
      <c r="O229" s="221"/>
      <c r="P229" s="221"/>
      <c r="Q229" s="221"/>
      <c r="R229" s="221"/>
      <c r="S229" s="285"/>
    </row>
    <row r="230" spans="3:19" s="219" customFormat="1" hidden="1" x14ac:dyDescent="0.2"/>
    <row r="231" spans="3:19" s="219" customFormat="1" hidden="1" x14ac:dyDescent="0.2"/>
    <row r="232" spans="3:19" hidden="1" x14ac:dyDescent="0.2"/>
    <row r="233" spans="3:19" hidden="1" x14ac:dyDescent="0.2"/>
    <row r="234" spans="3:19" hidden="1" x14ac:dyDescent="0.2"/>
    <row r="235" spans="3:19" hidden="1" x14ac:dyDescent="0.2"/>
    <row r="236" spans="3:19" hidden="1" x14ac:dyDescent="0.2"/>
    <row r="237" spans="3:19" hidden="1" x14ac:dyDescent="0.2"/>
    <row r="238" spans="3:19" hidden="1" x14ac:dyDescent="0.2"/>
    <row r="239" spans="3:19" hidden="1" x14ac:dyDescent="0.2"/>
    <row r="240" spans="3:19" hidden="1" x14ac:dyDescent="0.2"/>
    <row r="241" hidden="1" x14ac:dyDescent="0.2"/>
    <row r="242" hidden="1" x14ac:dyDescent="0.2"/>
    <row r="243" ht="12" customHeight="1" x14ac:dyDescent="0.2"/>
    <row r="244" ht="12" hidden="1" customHeight="1" x14ac:dyDescent="0.2"/>
  </sheetData>
  <sheetProtection password="C57D" sheet="1" objects="1" scenarios="1"/>
  <mergeCells count="20">
    <mergeCell ref="F61:P61"/>
    <mergeCell ref="C66:S66"/>
    <mergeCell ref="C50:S50"/>
    <mergeCell ref="F52:P52"/>
    <mergeCell ref="E55:I55"/>
    <mergeCell ref="C37:S37"/>
    <mergeCell ref="F39:K39"/>
    <mergeCell ref="F40:O40"/>
    <mergeCell ref="C57:S57"/>
    <mergeCell ref="F59:P59"/>
    <mergeCell ref="F31:K31"/>
    <mergeCell ref="F32:P32"/>
    <mergeCell ref="G33:O33"/>
    <mergeCell ref="F34:P34"/>
    <mergeCell ref="F35:P35"/>
    <mergeCell ref="C2:S2"/>
    <mergeCell ref="C3:S3"/>
    <mergeCell ref="F7:P7"/>
    <mergeCell ref="C26:S26"/>
    <mergeCell ref="F28:P28"/>
  </mergeCells>
  <dataValidations count="2">
    <dataValidation type="textLength" allowBlank="1" showInputMessage="1" showErrorMessage="1" sqref="G61:P62 G56:I56 G51:I54 J51:P56 G49:P49">
      <formula1>1</formula1>
      <formula2>200</formula2>
    </dataValidation>
    <dataValidation type="textLength" allowBlank="1" showInputMessage="1" showErrorMessage="1" errorTitle="Character Limit Exceeded" error="Please enter 2,500 characters or less." sqref="F32:P34">
      <formula1>1</formula1>
      <formula2>2500</formula2>
    </dataValidation>
  </dataValidations>
  <printOptions horizontalCentered="1"/>
  <pageMargins left="0.25" right="0.25" top="0.75" bottom="0.5" header="0.25" footer="0.25"/>
  <pageSetup scale="74" fitToHeight="0" orientation="portrait" useFirstPageNumber="1" r:id="rId1"/>
  <headerFooter alignWithMargins="0">
    <oddHeader>&amp;R&amp;11OMB Control#: 1660-0113
Expiration Date: 10/31/2013
FEMA Form: 089-22</oddHeader>
    <oddFooter>&amp;L&amp;11Expiration Date: 10/31/2013&amp;C&amp;11- &amp;P -</oddFooter>
  </headerFooter>
  <rowBreaks count="1" manualBreakCount="1">
    <brk id="36" min="2" max="18" man="1"/>
  </rowBreaks>
  <drawing r:id="rId2"/>
  <legacyDrawing r:id="rId3"/>
  <controls>
    <mc:AlternateContent xmlns:mc="http://schemas.openxmlformats.org/markup-compatibility/2006">
      <mc:Choice Requires="x14">
        <control shapeId="16385" r:id="rId4" name="CheckBox1">
          <controlPr autoFill="0" autoLine="0" linkedCell="DATA!B12" r:id="rId5">
            <anchor moveWithCells="1">
              <from>
                <xdr:col>5</xdr:col>
                <xdr:colOff>38100</xdr:colOff>
                <xdr:row>31</xdr:row>
                <xdr:rowOff>0</xdr:rowOff>
              </from>
              <to>
                <xdr:col>5</xdr:col>
                <xdr:colOff>190500</xdr:colOff>
                <xdr:row>31</xdr:row>
                <xdr:rowOff>171450</xdr:rowOff>
              </to>
            </anchor>
          </controlPr>
        </control>
      </mc:Choice>
      <mc:Fallback>
        <control shapeId="16385" r:id="rId4" name="CheckBox1"/>
      </mc:Fallback>
    </mc:AlternateContent>
    <mc:AlternateContent xmlns:mc="http://schemas.openxmlformats.org/markup-compatibility/2006">
      <mc:Choice Requires="x14">
        <control shapeId="16386" r:id="rId6" name="CheckBox2">
          <controlPr autoFill="0" autoLine="0" linkedCell="DATA!B13" r:id="rId7">
            <anchor moveWithCells="1">
              <from>
                <xdr:col>5</xdr:col>
                <xdr:colOff>238125</xdr:colOff>
                <xdr:row>31</xdr:row>
                <xdr:rowOff>142875</xdr:rowOff>
              </from>
              <to>
                <xdr:col>5</xdr:col>
                <xdr:colOff>400050</xdr:colOff>
                <xdr:row>31</xdr:row>
                <xdr:rowOff>381000</xdr:rowOff>
              </to>
            </anchor>
          </controlPr>
        </control>
      </mc:Choice>
      <mc:Fallback>
        <control shapeId="16386" r:id="rId6" name="CheckBox2"/>
      </mc:Fallback>
    </mc:AlternateContent>
    <mc:AlternateContent xmlns:mc="http://schemas.openxmlformats.org/markup-compatibility/2006">
      <mc:Choice Requires="x14">
        <control shapeId="16387" r:id="rId8" name="CheckBox4">
          <controlPr autoFill="0" autoLine="0" linkedCell="DATA!B19" r:id="rId7">
            <anchor moveWithCells="1">
              <from>
                <xdr:col>5</xdr:col>
                <xdr:colOff>238125</xdr:colOff>
                <xdr:row>33</xdr:row>
                <xdr:rowOff>0</xdr:rowOff>
              </from>
              <to>
                <xdr:col>5</xdr:col>
                <xdr:colOff>400050</xdr:colOff>
                <xdr:row>33</xdr:row>
                <xdr:rowOff>238125</xdr:rowOff>
              </to>
            </anchor>
          </controlPr>
        </control>
      </mc:Choice>
      <mc:Fallback>
        <control shapeId="16387" r:id="rId8" name="CheckBox4"/>
      </mc:Fallback>
    </mc:AlternateContent>
    <mc:AlternateContent xmlns:mc="http://schemas.openxmlformats.org/markup-compatibility/2006">
      <mc:Choice Requires="x14">
        <control shapeId="16388" r:id="rId9" name="CheckBox5">
          <controlPr autoFill="0" autoLine="0" linkedCell="DATA!B15" r:id="rId7">
            <anchor moveWithCells="1">
              <from>
                <xdr:col>6</xdr:col>
                <xdr:colOff>190500</xdr:colOff>
                <xdr:row>31</xdr:row>
                <xdr:rowOff>1323975</xdr:rowOff>
              </from>
              <to>
                <xdr:col>6</xdr:col>
                <xdr:colOff>352425</xdr:colOff>
                <xdr:row>31</xdr:row>
                <xdr:rowOff>1562100</xdr:rowOff>
              </to>
            </anchor>
          </controlPr>
        </control>
      </mc:Choice>
      <mc:Fallback>
        <control shapeId="16388" r:id="rId9" name="CheckBox5"/>
      </mc:Fallback>
    </mc:AlternateContent>
    <mc:AlternateContent xmlns:mc="http://schemas.openxmlformats.org/markup-compatibility/2006">
      <mc:Choice Requires="x14">
        <control shapeId="16389" r:id="rId10" name="CheckBox6">
          <controlPr autoFill="0" autoLine="0" linkedCell="DATA!B16" r:id="rId7">
            <anchor moveWithCells="1">
              <from>
                <xdr:col>6</xdr:col>
                <xdr:colOff>190500</xdr:colOff>
                <xdr:row>32</xdr:row>
                <xdr:rowOff>9525</xdr:rowOff>
              </from>
              <to>
                <xdr:col>6</xdr:col>
                <xdr:colOff>352425</xdr:colOff>
                <xdr:row>32</xdr:row>
                <xdr:rowOff>247650</xdr:rowOff>
              </to>
            </anchor>
          </controlPr>
        </control>
      </mc:Choice>
      <mc:Fallback>
        <control shapeId="16389" r:id="rId10" name="CheckBox6"/>
      </mc:Fallback>
    </mc:AlternateContent>
    <mc:AlternateContent xmlns:mc="http://schemas.openxmlformats.org/markup-compatibility/2006">
      <mc:Choice Requires="x14">
        <control shapeId="16390" r:id="rId11" name="CheckBox7">
          <controlPr autoFill="0" autoLine="0" linkedCell="DATA!B17" r:id="rId7">
            <anchor moveWithCells="1">
              <from>
                <xdr:col>6</xdr:col>
                <xdr:colOff>190500</xdr:colOff>
                <xdr:row>32</xdr:row>
                <xdr:rowOff>971550</xdr:rowOff>
              </from>
              <to>
                <xdr:col>6</xdr:col>
                <xdr:colOff>352425</xdr:colOff>
                <xdr:row>32</xdr:row>
                <xdr:rowOff>1209675</xdr:rowOff>
              </to>
            </anchor>
          </controlPr>
        </control>
      </mc:Choice>
      <mc:Fallback>
        <control shapeId="16390" r:id="rId11" name="CheckBox7"/>
      </mc:Fallback>
    </mc:AlternateContent>
    <mc:AlternateContent xmlns:mc="http://schemas.openxmlformats.org/markup-compatibility/2006">
      <mc:Choice Requires="x14">
        <control shapeId="16391" r:id="rId12" name="CheckBox8">
          <controlPr autoFill="0" autoLine="0" linkedCell="DATA!B18" r:id="rId7">
            <anchor moveWithCells="1">
              <from>
                <xdr:col>6</xdr:col>
                <xdr:colOff>190500</xdr:colOff>
                <xdr:row>32</xdr:row>
                <xdr:rowOff>1543050</xdr:rowOff>
              </from>
              <to>
                <xdr:col>6</xdr:col>
                <xdr:colOff>352425</xdr:colOff>
                <xdr:row>32</xdr:row>
                <xdr:rowOff>1781175</xdr:rowOff>
              </to>
            </anchor>
          </controlPr>
        </control>
      </mc:Choice>
      <mc:Fallback>
        <control shapeId="16391" r:id="rId12" name="CheckBox8"/>
      </mc:Fallback>
    </mc:AlternateContent>
    <mc:AlternateContent xmlns:mc="http://schemas.openxmlformats.org/markup-compatibility/2006">
      <mc:Choice Requires="x14">
        <control shapeId="16392" r:id="rId13" name="CheckBox9">
          <controlPr autoFill="0" autoLine="0" linkedCell="DATA!B20" r:id="rId7">
            <anchor moveWithCells="1">
              <from>
                <xdr:col>5</xdr:col>
                <xdr:colOff>38100</xdr:colOff>
                <xdr:row>33</xdr:row>
                <xdr:rowOff>990600</xdr:rowOff>
              </from>
              <to>
                <xdr:col>5</xdr:col>
                <xdr:colOff>200025</xdr:colOff>
                <xdr:row>35</xdr:row>
                <xdr:rowOff>19050</xdr:rowOff>
              </to>
            </anchor>
          </controlPr>
        </control>
      </mc:Choice>
      <mc:Fallback>
        <control shapeId="16392" r:id="rId13" name="CheckBox9"/>
      </mc:Fallback>
    </mc:AlternateContent>
    <mc:AlternateContent xmlns:mc="http://schemas.openxmlformats.org/markup-compatibility/2006">
      <mc:Choice Requires="x14">
        <control shapeId="16393" r:id="rId14" name="TextBox1">
          <controlPr defaultSize="0" autoLine="0" autoPict="0" linkedCell="DATA!B21" r:id="rId15">
            <anchor moveWithCells="1">
              <from>
                <xdr:col>6</xdr:col>
                <xdr:colOff>981075</xdr:colOff>
                <xdr:row>39</xdr:row>
                <xdr:rowOff>171450</xdr:rowOff>
              </from>
              <to>
                <xdr:col>14</xdr:col>
                <xdr:colOff>657225</xdr:colOff>
                <xdr:row>40</xdr:row>
                <xdr:rowOff>257175</xdr:rowOff>
              </to>
            </anchor>
          </controlPr>
        </control>
      </mc:Choice>
      <mc:Fallback>
        <control shapeId="16393" r:id="rId14" name="TextBox1"/>
      </mc:Fallback>
    </mc:AlternateContent>
    <mc:AlternateContent xmlns:mc="http://schemas.openxmlformats.org/markup-compatibility/2006">
      <mc:Choice Requires="x14">
        <control shapeId="16394" r:id="rId16" name="TextBox8">
          <controlPr locked="0" defaultSize="0" autoLine="0" autoPict="0" linkedCell="DATA!B6" r:id="rId17">
            <anchor moveWithCells="1">
              <from>
                <xdr:col>7</xdr:col>
                <xdr:colOff>9525</xdr:colOff>
                <xdr:row>16</xdr:row>
                <xdr:rowOff>9525</xdr:rowOff>
              </from>
              <to>
                <xdr:col>15</xdr:col>
                <xdr:colOff>0</xdr:colOff>
                <xdr:row>17</xdr:row>
                <xdr:rowOff>47625</xdr:rowOff>
              </to>
            </anchor>
          </controlPr>
        </control>
      </mc:Choice>
      <mc:Fallback>
        <control shapeId="16394" r:id="rId16" name="TextBox8"/>
      </mc:Fallback>
    </mc:AlternateContent>
    <mc:AlternateContent xmlns:mc="http://schemas.openxmlformats.org/markup-compatibility/2006">
      <mc:Choice Requires="x14">
        <control shapeId="16395" r:id="rId18" name="TextBox9">
          <controlPr locked="0" defaultSize="0" autoLine="0" linkedCell="DATA!B9" r:id="rId19">
            <anchor moveWithCells="1">
              <from>
                <xdr:col>14</xdr:col>
                <xdr:colOff>57150</xdr:colOff>
                <xdr:row>18</xdr:row>
                <xdr:rowOff>9525</xdr:rowOff>
              </from>
              <to>
                <xdr:col>14</xdr:col>
                <xdr:colOff>695325</xdr:colOff>
                <xdr:row>19</xdr:row>
                <xdr:rowOff>38100</xdr:rowOff>
              </to>
            </anchor>
          </controlPr>
        </control>
      </mc:Choice>
      <mc:Fallback>
        <control shapeId="16395" r:id="rId18" name="TextBox9"/>
      </mc:Fallback>
    </mc:AlternateContent>
    <mc:AlternateContent xmlns:mc="http://schemas.openxmlformats.org/markup-compatibility/2006">
      <mc:Choice Requires="x14">
        <control shapeId="16396" r:id="rId20" name="TextBox10">
          <controlPr locked="0" defaultSize="0" autoLine="0" autoPict="0" linkedCell="DATA!B10" r:id="rId21">
            <anchor moveWithCells="1">
              <from>
                <xdr:col>7</xdr:col>
                <xdr:colOff>9525</xdr:colOff>
                <xdr:row>20</xdr:row>
                <xdr:rowOff>19050</xdr:rowOff>
              </from>
              <to>
                <xdr:col>8</xdr:col>
                <xdr:colOff>685800</xdr:colOff>
                <xdr:row>21</xdr:row>
                <xdr:rowOff>76200</xdr:rowOff>
              </to>
            </anchor>
          </controlPr>
        </control>
      </mc:Choice>
      <mc:Fallback>
        <control shapeId="16396" r:id="rId20" name="TextBox10"/>
      </mc:Fallback>
    </mc:AlternateContent>
    <mc:AlternateContent xmlns:mc="http://schemas.openxmlformats.org/markup-compatibility/2006">
      <mc:Choice Requires="x14">
        <control shapeId="16397" r:id="rId22" name="TextBox11">
          <controlPr locked="0" defaultSize="0" autoLine="0" autoPict="0" linkedCell="DATA!B11" r:id="rId17">
            <anchor moveWithCells="1">
              <from>
                <xdr:col>7</xdr:col>
                <xdr:colOff>9525</xdr:colOff>
                <xdr:row>22</xdr:row>
                <xdr:rowOff>28575</xdr:rowOff>
              </from>
              <to>
                <xdr:col>15</xdr:col>
                <xdr:colOff>0</xdr:colOff>
                <xdr:row>23</xdr:row>
                <xdr:rowOff>66675</xdr:rowOff>
              </to>
            </anchor>
          </controlPr>
        </control>
      </mc:Choice>
      <mc:Fallback>
        <control shapeId="16397" r:id="rId22" name="TextBox11"/>
      </mc:Fallback>
    </mc:AlternateContent>
    <mc:AlternateContent xmlns:mc="http://schemas.openxmlformats.org/markup-compatibility/2006">
      <mc:Choice Requires="x14">
        <control shapeId="16398" r:id="rId23" name="TextBox12">
          <controlPr locked="0" defaultSize="0" autoLine="0" autoPict="0" linkedCell="DATA!B5" r:id="rId15">
            <anchor moveWithCells="1">
              <from>
                <xdr:col>7</xdr:col>
                <xdr:colOff>9525</xdr:colOff>
                <xdr:row>14</xdr:row>
                <xdr:rowOff>9525</xdr:rowOff>
              </from>
              <to>
                <xdr:col>14</xdr:col>
                <xdr:colOff>695325</xdr:colOff>
                <xdr:row>15</xdr:row>
                <xdr:rowOff>47625</xdr:rowOff>
              </to>
            </anchor>
          </controlPr>
        </control>
      </mc:Choice>
      <mc:Fallback>
        <control shapeId="16398" r:id="rId23" name="TextBox12"/>
      </mc:Fallback>
    </mc:AlternateContent>
    <mc:AlternateContent xmlns:mc="http://schemas.openxmlformats.org/markup-compatibility/2006">
      <mc:Choice Requires="x14">
        <control shapeId="16399" r:id="rId24" name="CheckBox3">
          <controlPr autoFill="0" autoLine="0" linkedCell="DATA!B14" r:id="rId5">
            <anchor moveWithCells="1">
              <from>
                <xdr:col>5</xdr:col>
                <xdr:colOff>238125</xdr:colOff>
                <xdr:row>31</xdr:row>
                <xdr:rowOff>428625</xdr:rowOff>
              </from>
              <to>
                <xdr:col>5</xdr:col>
                <xdr:colOff>390525</xdr:colOff>
                <xdr:row>31</xdr:row>
                <xdr:rowOff>600075</xdr:rowOff>
              </to>
            </anchor>
          </controlPr>
        </control>
      </mc:Choice>
      <mc:Fallback>
        <control shapeId="16399" r:id="rId24" name="CheckBox3"/>
      </mc:Fallback>
    </mc:AlternateContent>
    <mc:AlternateContent xmlns:mc="http://schemas.openxmlformats.org/markup-compatibility/2006">
      <mc:Choice Requires="x14">
        <control shapeId="16400" r:id="rId25" name="TextBox16">
          <controlPr locked="0" defaultSize="0" autoLine="0" autoPict="0" linkedCell="DATA!B4" r:id="rId15">
            <anchor moveWithCells="1">
              <from>
                <xdr:col>7</xdr:col>
                <xdr:colOff>9525</xdr:colOff>
                <xdr:row>12</xdr:row>
                <xdr:rowOff>9525</xdr:rowOff>
              </from>
              <to>
                <xdr:col>14</xdr:col>
                <xdr:colOff>695325</xdr:colOff>
                <xdr:row>13</xdr:row>
                <xdr:rowOff>47625</xdr:rowOff>
              </to>
            </anchor>
          </controlPr>
        </control>
      </mc:Choice>
      <mc:Fallback>
        <control shapeId="16400" r:id="rId25" name="TextBox16"/>
      </mc:Fallback>
    </mc:AlternateContent>
    <mc:AlternateContent xmlns:mc="http://schemas.openxmlformats.org/markup-compatibility/2006">
      <mc:Choice Requires="x14">
        <control shapeId="16401" r:id="rId26" name="TextBox18">
          <controlPr locked="0" defaultSize="0" autoLine="0" autoPict="0" linkedCell="DATA!B7" r:id="rId27">
            <anchor moveWithCells="1">
              <from>
                <xdr:col>7</xdr:col>
                <xdr:colOff>9525</xdr:colOff>
                <xdr:row>18</xdr:row>
                <xdr:rowOff>9525</xdr:rowOff>
              </from>
              <to>
                <xdr:col>9</xdr:col>
                <xdr:colOff>676275</xdr:colOff>
                <xdr:row>19</xdr:row>
                <xdr:rowOff>47625</xdr:rowOff>
              </to>
            </anchor>
          </controlPr>
        </control>
      </mc:Choice>
      <mc:Fallback>
        <control shapeId="16401" r:id="rId26" name="TextBox18"/>
      </mc:Fallback>
    </mc:AlternateContent>
    <mc:AlternateContent xmlns:mc="http://schemas.openxmlformats.org/markup-compatibility/2006">
      <mc:Choice Requires="x14">
        <control shapeId="16402" r:id="rId28" name="ComboBox1">
          <controlPr locked="0" defaultSize="0" autoLine="0" autoPict="0" linkedCell="DATA!B8" listFillRange="Dropdowns!B1:B60" r:id="rId29">
            <anchor moveWithCells="1">
              <from>
                <xdr:col>11</xdr:col>
                <xdr:colOff>38100</xdr:colOff>
                <xdr:row>18</xdr:row>
                <xdr:rowOff>38100</xdr:rowOff>
              </from>
              <to>
                <xdr:col>12</xdr:col>
                <xdr:colOff>123825</xdr:colOff>
                <xdr:row>19</xdr:row>
                <xdr:rowOff>47625</xdr:rowOff>
              </to>
            </anchor>
          </controlPr>
        </control>
      </mc:Choice>
      <mc:Fallback>
        <control shapeId="16402" r:id="rId28" name="ComboBox1"/>
      </mc:Fallback>
    </mc:AlternateContent>
    <mc:AlternateContent xmlns:mc="http://schemas.openxmlformats.org/markup-compatibility/2006">
      <mc:Choice Requires="x14">
        <control shapeId="16403" r:id="rId30" name="ComboBox2">
          <controlPr locked="0" defaultSize="0" autoLine="0" autoPict="0" linkedCell="DATA!B1" listFillRange="Dropdowns!D1:D5" r:id="rId31">
            <anchor moveWithCells="1">
              <from>
                <xdr:col>14</xdr:col>
                <xdr:colOff>19050</xdr:colOff>
                <xdr:row>7</xdr:row>
                <xdr:rowOff>95250</xdr:rowOff>
              </from>
              <to>
                <xdr:col>15</xdr:col>
                <xdr:colOff>57150</xdr:colOff>
                <xdr:row>9</xdr:row>
                <xdr:rowOff>28575</xdr:rowOff>
              </to>
            </anchor>
          </controlPr>
        </control>
      </mc:Choice>
      <mc:Fallback>
        <control shapeId="16403" r:id="rId30" name="ComboBox2"/>
      </mc:Fallback>
    </mc:AlternateContent>
    <mc:AlternateContent xmlns:mc="http://schemas.openxmlformats.org/markup-compatibility/2006">
      <mc:Choice Requires="x14">
        <control shapeId="16404" r:id="rId32" name="TextBox2">
          <controlPr defaultSize="0" autoLine="0" autoPict="0" linkedCell="DATA!B22" r:id="rId15">
            <anchor moveWithCells="1">
              <from>
                <xdr:col>6</xdr:col>
                <xdr:colOff>981075</xdr:colOff>
                <xdr:row>41</xdr:row>
                <xdr:rowOff>47625</xdr:rowOff>
              </from>
              <to>
                <xdr:col>14</xdr:col>
                <xdr:colOff>657225</xdr:colOff>
                <xdr:row>42</xdr:row>
                <xdr:rowOff>0</xdr:rowOff>
              </to>
            </anchor>
          </controlPr>
        </control>
      </mc:Choice>
      <mc:Fallback>
        <control shapeId="16404" r:id="rId32" name="TextBox2"/>
      </mc:Fallback>
    </mc:AlternateContent>
    <mc:AlternateContent xmlns:mc="http://schemas.openxmlformats.org/markup-compatibility/2006">
      <mc:Choice Requires="x14">
        <control shapeId="16405" r:id="rId33" name="TextBox3">
          <controlPr defaultSize="0" autoLine="0" autoPict="0" linkedCell="DATA!B23" r:id="rId15">
            <anchor moveWithCells="1">
              <from>
                <xdr:col>6</xdr:col>
                <xdr:colOff>981075</xdr:colOff>
                <xdr:row>42</xdr:row>
                <xdr:rowOff>66675</xdr:rowOff>
              </from>
              <to>
                <xdr:col>14</xdr:col>
                <xdr:colOff>657225</xdr:colOff>
                <xdr:row>43</xdr:row>
                <xdr:rowOff>19050</xdr:rowOff>
              </to>
            </anchor>
          </controlPr>
        </control>
      </mc:Choice>
      <mc:Fallback>
        <control shapeId="16405" r:id="rId33" name="TextBox3"/>
      </mc:Fallback>
    </mc:AlternateContent>
    <mc:AlternateContent xmlns:mc="http://schemas.openxmlformats.org/markup-compatibility/2006">
      <mc:Choice Requires="x14">
        <control shapeId="16406" r:id="rId34" name="TextBox4">
          <controlPr defaultSize="0" autoLine="0" autoPict="0" linkedCell="DATA!B24" r:id="rId15">
            <anchor moveWithCells="1">
              <from>
                <xdr:col>6</xdr:col>
                <xdr:colOff>981075</xdr:colOff>
                <xdr:row>43</xdr:row>
                <xdr:rowOff>76200</xdr:rowOff>
              </from>
              <to>
                <xdr:col>14</xdr:col>
                <xdr:colOff>657225</xdr:colOff>
                <xdr:row>44</xdr:row>
                <xdr:rowOff>28575</xdr:rowOff>
              </to>
            </anchor>
          </controlPr>
        </control>
      </mc:Choice>
      <mc:Fallback>
        <control shapeId="16406" r:id="rId34" name="TextBox4"/>
      </mc:Fallback>
    </mc:AlternateContent>
    <mc:AlternateContent xmlns:mc="http://schemas.openxmlformats.org/markup-compatibility/2006">
      <mc:Choice Requires="x14">
        <control shapeId="16407" r:id="rId35" name="TextBox5">
          <controlPr defaultSize="0" autoLine="0" autoPict="0" linkedCell="DATA!B27" r:id="rId15">
            <anchor moveWithCells="1">
              <from>
                <xdr:col>6</xdr:col>
                <xdr:colOff>981075</xdr:colOff>
                <xdr:row>46</xdr:row>
                <xdr:rowOff>76200</xdr:rowOff>
              </from>
              <to>
                <xdr:col>14</xdr:col>
                <xdr:colOff>657225</xdr:colOff>
                <xdr:row>47</xdr:row>
                <xdr:rowOff>28575</xdr:rowOff>
              </to>
            </anchor>
          </controlPr>
        </control>
      </mc:Choice>
      <mc:Fallback>
        <control shapeId="16407" r:id="rId35" name="TextBox5"/>
      </mc:Fallback>
    </mc:AlternateContent>
    <mc:AlternateContent xmlns:mc="http://schemas.openxmlformats.org/markup-compatibility/2006">
      <mc:Choice Requires="x14">
        <control shapeId="16408" r:id="rId36" name="TextBox7">
          <controlPr defaultSize="0" autoLine="0" autoPict="0" linkedCell="DATA!B26" r:id="rId15">
            <anchor moveWithCells="1">
              <from>
                <xdr:col>6</xdr:col>
                <xdr:colOff>981075</xdr:colOff>
                <xdr:row>45</xdr:row>
                <xdr:rowOff>76200</xdr:rowOff>
              </from>
              <to>
                <xdr:col>14</xdr:col>
                <xdr:colOff>657225</xdr:colOff>
                <xdr:row>46</xdr:row>
                <xdr:rowOff>28575</xdr:rowOff>
              </to>
            </anchor>
          </controlPr>
        </control>
      </mc:Choice>
      <mc:Fallback>
        <control shapeId="16408" r:id="rId36" name="TextBox7"/>
      </mc:Fallback>
    </mc:AlternateContent>
    <mc:AlternateContent xmlns:mc="http://schemas.openxmlformats.org/markup-compatibility/2006">
      <mc:Choice Requires="x14">
        <control shapeId="16409" r:id="rId37" name="TextBox13">
          <controlPr defaultSize="0" autoLine="0" autoPict="0" linkedCell="DATA!B25" r:id="rId15">
            <anchor moveWithCells="1">
              <from>
                <xdr:col>6</xdr:col>
                <xdr:colOff>981075</xdr:colOff>
                <xdr:row>44</xdr:row>
                <xdr:rowOff>76200</xdr:rowOff>
              </from>
              <to>
                <xdr:col>14</xdr:col>
                <xdr:colOff>657225</xdr:colOff>
                <xdr:row>45</xdr:row>
                <xdr:rowOff>28575</xdr:rowOff>
              </to>
            </anchor>
          </controlPr>
        </control>
      </mc:Choice>
      <mc:Fallback>
        <control shapeId="16409" r:id="rId37" name="TextBox13"/>
      </mc:Fallback>
    </mc:AlternateContent>
    <mc:AlternateContent xmlns:mc="http://schemas.openxmlformats.org/markup-compatibility/2006">
      <mc:Choice Requires="x14">
        <control shapeId="16410" r:id="rId38" name="TextBox14">
          <controlPr defaultSize="0" autoLine="0" autoPict="0" linkedCell="DATA!B28" r:id="rId15">
            <anchor moveWithCells="1">
              <from>
                <xdr:col>6</xdr:col>
                <xdr:colOff>981075</xdr:colOff>
                <xdr:row>47</xdr:row>
                <xdr:rowOff>76200</xdr:rowOff>
              </from>
              <to>
                <xdr:col>14</xdr:col>
                <xdr:colOff>657225</xdr:colOff>
                <xdr:row>48</xdr:row>
                <xdr:rowOff>28575</xdr:rowOff>
              </to>
            </anchor>
          </controlPr>
        </control>
      </mc:Choice>
      <mc:Fallback>
        <control shapeId="16410" r:id="rId38" name="TextBox14"/>
      </mc:Fallback>
    </mc:AlternateContent>
    <mc:AlternateContent xmlns:mc="http://schemas.openxmlformats.org/markup-compatibility/2006">
      <mc:Choice Requires="x14">
        <control shapeId="16411" r:id="rId39" name="TextBox6">
          <controlPr locked="0" defaultSize="0" autoLine="0" autoPict="0" linkedCell="DATA!B2" r:id="rId40">
            <anchor moveWithCells="1">
              <from>
                <xdr:col>7</xdr:col>
                <xdr:colOff>9525</xdr:colOff>
                <xdr:row>7</xdr:row>
                <xdr:rowOff>95250</xdr:rowOff>
              </from>
              <to>
                <xdr:col>13</xdr:col>
                <xdr:colOff>0</xdr:colOff>
                <xdr:row>9</xdr:row>
                <xdr:rowOff>28575</xdr:rowOff>
              </to>
            </anchor>
          </controlPr>
        </control>
      </mc:Choice>
      <mc:Fallback>
        <control shapeId="16411" r:id="rId39" name="TextBox6"/>
      </mc:Fallback>
    </mc:AlternateContent>
    <mc:AlternateContent xmlns:mc="http://schemas.openxmlformats.org/markup-compatibility/2006">
      <mc:Choice Requires="x14">
        <control shapeId="16412" r:id="rId41" name="TextBox15">
          <controlPr locked="0" defaultSize="0" autoLine="0" autoPict="0" linkedCell="DATA!B3" r:id="rId15">
            <anchor moveWithCells="1">
              <from>
                <xdr:col>7</xdr:col>
                <xdr:colOff>9525</xdr:colOff>
                <xdr:row>10</xdr:row>
                <xdr:rowOff>9525</xdr:rowOff>
              </from>
              <to>
                <xdr:col>14</xdr:col>
                <xdr:colOff>695325</xdr:colOff>
                <xdr:row>11</xdr:row>
                <xdr:rowOff>28575</xdr:rowOff>
              </to>
            </anchor>
          </controlPr>
        </control>
      </mc:Choice>
      <mc:Fallback>
        <control shapeId="16412" r:id="rId41" name="TextBox15"/>
      </mc:Fallback>
    </mc:AlternateContent>
    <mc:AlternateContent xmlns:mc="http://schemas.openxmlformats.org/markup-compatibility/2006">
      <mc:Choice Requires="x14">
        <control shapeId="16413" r:id="rId42" name="ComboBox3">
          <controlPr defaultSize="0" autoLine="0" autoPict="0" linkedCell="DATA!B29" listFillRange="Dropdowns!G1:G3" r:id="rId43">
            <anchor moveWithCells="1">
              <from>
                <xdr:col>8</xdr:col>
                <xdr:colOff>638175</xdr:colOff>
                <xdr:row>53</xdr:row>
                <xdr:rowOff>19050</xdr:rowOff>
              </from>
              <to>
                <xdr:col>14</xdr:col>
                <xdr:colOff>657225</xdr:colOff>
                <xdr:row>53</xdr:row>
                <xdr:rowOff>285750</xdr:rowOff>
              </to>
            </anchor>
          </controlPr>
        </control>
      </mc:Choice>
      <mc:Fallback>
        <control shapeId="16413" r:id="rId42" name="ComboBox3"/>
      </mc:Fallback>
    </mc:AlternateContent>
    <mc:AlternateContent xmlns:mc="http://schemas.openxmlformats.org/markup-compatibility/2006">
      <mc:Choice Requires="x14">
        <control shapeId="16414" r:id="rId44" name="TextBox17">
          <controlPr defaultSize="0" autoLine="0" autoPict="0" linkedCell="DATA!B30" r:id="rId45">
            <anchor moveWithCells="1">
              <from>
                <xdr:col>8</xdr:col>
                <xdr:colOff>638175</xdr:colOff>
                <xdr:row>54</xdr:row>
                <xdr:rowOff>19050</xdr:rowOff>
              </from>
              <to>
                <xdr:col>14</xdr:col>
                <xdr:colOff>657225</xdr:colOff>
                <xdr:row>54</xdr:row>
                <xdr:rowOff>285750</xdr:rowOff>
              </to>
            </anchor>
          </controlPr>
        </control>
      </mc:Choice>
      <mc:Fallback>
        <control shapeId="16414" r:id="rId44" name="TextBox17"/>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4"/>
    <pageSetUpPr fitToPage="1"/>
  </sheetPr>
  <dimension ref="A1:AD846"/>
  <sheetViews>
    <sheetView showGridLines="0" showRowColHeaders="0" showZeros="0" showOutlineSymbols="0" view="pageLayout" topLeftCell="B1" zoomScale="70" zoomScaleNormal="80" zoomScaleSheetLayoutView="80" zoomScalePageLayoutView="70" workbookViewId="0">
      <selection activeCell="B1" sqref="B1"/>
    </sheetView>
  </sheetViews>
  <sheetFormatPr defaultColWidth="0" defaultRowHeight="12" zeroHeight="1" x14ac:dyDescent="0.2"/>
  <cols>
    <col min="1" max="1" width="2" style="1" hidden="1" customWidth="1"/>
    <col min="2" max="2" width="2.28515625" style="1" customWidth="1"/>
    <col min="3" max="3" width="2.7109375" style="1" customWidth="1"/>
    <col min="4" max="4" width="1.7109375" style="1" customWidth="1"/>
    <col min="5" max="5" width="6.7109375" style="1" customWidth="1"/>
    <col min="6" max="6" width="1.7109375" style="1" customWidth="1"/>
    <col min="7" max="10" width="12.140625" style="1" customWidth="1"/>
    <col min="11" max="11" width="1.7109375" style="1" customWidth="1"/>
    <col min="12" max="13" width="12.140625" style="1" customWidth="1"/>
    <col min="14" max="14" width="1.7109375" style="1" customWidth="1"/>
    <col min="15" max="16" width="12.140625" style="1" customWidth="1"/>
    <col min="17" max="17" width="1.7109375" style="1" customWidth="1"/>
    <col min="18" max="18" width="12.140625" style="1" customWidth="1"/>
    <col min="19" max="19" width="1.7109375" style="1" customWidth="1"/>
    <col min="20" max="20" width="12.140625" style="1" customWidth="1"/>
    <col min="21" max="21" width="8.7109375" style="1" customWidth="1"/>
    <col min="22" max="22" width="2.7109375" style="1" customWidth="1"/>
    <col min="23" max="23" width="2.28515625" style="1" customWidth="1"/>
    <col min="24" max="24" width="0" style="1" hidden="1" customWidth="1"/>
    <col min="25" max="25" width="29" style="1" hidden="1" customWidth="1"/>
    <col min="26" max="26" width="0" style="1" hidden="1" customWidth="1"/>
    <col min="27" max="27" width="17.42578125" style="1" hidden="1" customWidth="1"/>
    <col min="28" max="28" width="14.425781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
      <c r="B2" s="52"/>
      <c r="C2" s="482" t="s">
        <v>736</v>
      </c>
      <c r="D2" s="483"/>
      <c r="E2" s="483"/>
      <c r="F2" s="483"/>
      <c r="G2" s="483"/>
      <c r="H2" s="483"/>
      <c r="I2" s="483"/>
      <c r="J2" s="483"/>
      <c r="K2" s="483"/>
      <c r="L2" s="483"/>
      <c r="M2" s="483"/>
      <c r="N2" s="483"/>
      <c r="O2" s="483"/>
      <c r="P2" s="483"/>
      <c r="Q2" s="483"/>
      <c r="R2" s="483"/>
      <c r="S2" s="483"/>
      <c r="T2" s="483"/>
      <c r="U2" s="483"/>
      <c r="V2" s="484"/>
      <c r="X2" s="50"/>
      <c r="Y2" s="50"/>
      <c r="Z2" s="50"/>
      <c r="AA2" s="50"/>
      <c r="AB2" s="50"/>
      <c r="AC2" s="50"/>
    </row>
    <row r="3" spans="2:29" ht="18.75" thickBot="1" x14ac:dyDescent="0.25">
      <c r="C3" s="419" t="s">
        <v>204</v>
      </c>
      <c r="D3" s="420"/>
      <c r="E3" s="420"/>
      <c r="F3" s="420"/>
      <c r="G3" s="420"/>
      <c r="H3" s="420"/>
      <c r="I3" s="420"/>
      <c r="J3" s="420"/>
      <c r="K3" s="420"/>
      <c r="L3" s="420"/>
      <c r="M3" s="420"/>
      <c r="N3" s="420"/>
      <c r="O3" s="420"/>
      <c r="P3" s="420"/>
      <c r="Q3" s="420"/>
      <c r="R3" s="420"/>
      <c r="S3" s="420"/>
      <c r="T3" s="420"/>
      <c r="U3" s="420"/>
      <c r="V3" s="421"/>
      <c r="Y3" s="4"/>
    </row>
    <row r="4" spans="2:29" ht="2.25" hidden="1" customHeight="1" x14ac:dyDescent="0.2">
      <c r="C4" s="5"/>
      <c r="D4" s="5"/>
      <c r="E4" s="6"/>
      <c r="F4" s="7"/>
      <c r="G4" s="8"/>
      <c r="H4" s="8"/>
      <c r="I4" s="8"/>
      <c r="J4" s="8"/>
      <c r="K4" s="8"/>
      <c r="L4" s="8"/>
      <c r="M4" s="8"/>
      <c r="N4" s="8"/>
      <c r="O4" s="8"/>
      <c r="P4" s="8"/>
      <c r="Q4" s="8"/>
      <c r="R4" s="8"/>
      <c r="S4" s="8"/>
      <c r="T4" s="8"/>
      <c r="U4" s="8"/>
      <c r="V4" s="10"/>
    </row>
    <row r="5" spans="2:29" ht="5.25" customHeight="1" x14ac:dyDescent="0.2">
      <c r="C5" s="5"/>
      <c r="D5" s="174"/>
      <c r="E5" s="14"/>
      <c r="F5" s="37"/>
      <c r="G5" s="38"/>
      <c r="H5" s="38"/>
      <c r="I5" s="38"/>
      <c r="J5" s="38"/>
      <c r="K5" s="38"/>
      <c r="L5" s="38"/>
      <c r="M5" s="38"/>
      <c r="N5" s="38"/>
      <c r="O5" s="38"/>
      <c r="P5" s="38"/>
      <c r="Q5" s="38"/>
      <c r="R5" s="38"/>
      <c r="S5" s="38"/>
      <c r="T5" s="38"/>
      <c r="U5" s="38"/>
      <c r="V5" s="10"/>
    </row>
    <row r="6" spans="2:29" ht="23.25" customHeight="1" x14ac:dyDescent="0.2">
      <c r="C6" s="5"/>
      <c r="D6" s="170"/>
      <c r="E6" s="460">
        <v>1</v>
      </c>
      <c r="F6" s="167"/>
      <c r="G6" s="64" t="s">
        <v>240</v>
      </c>
      <c r="H6" s="8"/>
      <c r="I6" s="8"/>
      <c r="J6" s="8"/>
      <c r="K6" s="8"/>
      <c r="L6" s="8"/>
      <c r="M6" s="8"/>
      <c r="N6" s="8"/>
      <c r="O6" s="8"/>
      <c r="P6" s="8"/>
      <c r="Q6" s="8"/>
      <c r="R6" s="8"/>
      <c r="S6" s="8"/>
      <c r="T6" s="8"/>
      <c r="U6" s="8"/>
      <c r="V6" s="10"/>
    </row>
    <row r="7" spans="2:29" ht="9.9499999999999993" customHeight="1" x14ac:dyDescent="0.2">
      <c r="C7" s="5"/>
      <c r="D7" s="170"/>
      <c r="E7" s="461"/>
      <c r="F7" s="168"/>
      <c r="G7" s="35"/>
      <c r="H7" s="35"/>
      <c r="I7" s="35"/>
      <c r="J7" s="35"/>
      <c r="K7" s="35"/>
      <c r="L7" s="35"/>
      <c r="M7" s="35"/>
      <c r="N7" s="35"/>
      <c r="O7" s="35"/>
      <c r="P7" s="35"/>
      <c r="Q7" s="35"/>
      <c r="R7" s="35"/>
      <c r="S7" s="35"/>
      <c r="T7" s="35"/>
      <c r="U7" s="35"/>
      <c r="V7" s="10"/>
    </row>
    <row r="8" spans="2:29" ht="21.75" customHeight="1" x14ac:dyDescent="0.2">
      <c r="B8" s="111"/>
      <c r="C8" s="5"/>
      <c r="D8" s="170"/>
      <c r="E8" s="461"/>
      <c r="F8" s="168"/>
      <c r="G8" s="64" t="s">
        <v>239</v>
      </c>
      <c r="H8" s="35"/>
      <c r="I8" s="35"/>
      <c r="J8" s="35"/>
      <c r="K8" s="35"/>
      <c r="L8" s="35"/>
      <c r="M8" s="35"/>
      <c r="N8" s="35"/>
      <c r="O8" s="35"/>
      <c r="P8" s="35"/>
      <c r="Q8" s="35"/>
      <c r="R8" s="35"/>
      <c r="S8" s="35"/>
      <c r="T8" s="35"/>
      <c r="U8" s="35"/>
      <c r="V8" s="10"/>
    </row>
    <row r="9" spans="2:29" ht="12.75" customHeight="1" x14ac:dyDescent="0.2">
      <c r="C9" s="5"/>
      <c r="D9" s="170"/>
      <c r="E9" s="462"/>
      <c r="F9" s="34"/>
      <c r="G9" s="35"/>
      <c r="H9" s="35"/>
      <c r="I9" s="35"/>
      <c r="J9" s="35"/>
      <c r="K9" s="35"/>
      <c r="L9" s="35"/>
      <c r="M9" s="35"/>
      <c r="N9" s="35"/>
      <c r="O9" s="35"/>
      <c r="P9" s="35"/>
      <c r="Q9" s="35"/>
      <c r="R9" s="35"/>
      <c r="S9" s="35"/>
      <c r="T9" s="35"/>
      <c r="U9" s="35"/>
      <c r="V9" s="10"/>
    </row>
    <row r="10" spans="2:29" s="88" customFormat="1" ht="39.6" customHeight="1" x14ac:dyDescent="0.2">
      <c r="C10" s="89"/>
      <c r="D10" s="171"/>
      <c r="E10" s="34"/>
      <c r="F10" s="90"/>
      <c r="G10" s="466" t="s">
        <v>582</v>
      </c>
      <c r="H10" s="467"/>
      <c r="I10" s="467"/>
      <c r="J10" s="467"/>
      <c r="K10" s="467"/>
      <c r="L10" s="467"/>
      <c r="M10" s="467"/>
      <c r="N10" s="467"/>
      <c r="O10" s="467"/>
      <c r="P10" s="467"/>
      <c r="Q10" s="467"/>
      <c r="R10" s="467"/>
      <c r="S10" s="467"/>
      <c r="T10" s="467"/>
      <c r="U10" s="91"/>
      <c r="V10" s="92"/>
    </row>
    <row r="11" spans="2:29" s="81" customFormat="1" x14ac:dyDescent="0.2">
      <c r="C11" s="82"/>
      <c r="D11" s="172"/>
      <c r="E11" s="83"/>
      <c r="F11" s="83"/>
      <c r="G11" s="84"/>
      <c r="H11" s="84"/>
      <c r="I11" s="84"/>
      <c r="J11" s="84"/>
      <c r="K11" s="84"/>
      <c r="L11" s="84"/>
      <c r="M11" s="84"/>
      <c r="N11" s="84"/>
      <c r="O11" s="84"/>
      <c r="P11" s="84"/>
      <c r="Q11" s="84"/>
      <c r="R11" s="84"/>
      <c r="S11" s="84"/>
      <c r="T11" s="85"/>
      <c r="U11" s="85"/>
      <c r="V11" s="86"/>
    </row>
    <row r="12" spans="2:29" s="81" customFormat="1" x14ac:dyDescent="0.2">
      <c r="C12" s="82"/>
      <c r="D12" s="172"/>
      <c r="E12" s="83"/>
      <c r="F12" s="83"/>
      <c r="G12" s="84"/>
      <c r="H12" s="84"/>
      <c r="I12" s="84"/>
      <c r="J12" s="84"/>
      <c r="K12" s="84"/>
      <c r="L12" s="84"/>
      <c r="M12" s="84"/>
      <c r="N12" s="84"/>
      <c r="O12" s="84"/>
      <c r="P12" s="84"/>
      <c r="Q12" s="84"/>
      <c r="R12" s="84"/>
      <c r="S12" s="84"/>
      <c r="T12" s="85"/>
      <c r="U12" s="85"/>
      <c r="V12" s="86"/>
    </row>
    <row r="13" spans="2:29" s="81" customFormat="1" x14ac:dyDescent="0.2">
      <c r="C13" s="82"/>
      <c r="D13" s="172"/>
      <c r="E13" s="83"/>
      <c r="F13" s="83"/>
      <c r="G13" s="84"/>
      <c r="H13" s="84"/>
      <c r="I13" s="84"/>
      <c r="J13" s="84"/>
      <c r="K13" s="84"/>
      <c r="L13" s="84"/>
      <c r="M13" s="84"/>
      <c r="N13" s="84"/>
      <c r="O13" s="84"/>
      <c r="P13" s="84"/>
      <c r="Q13" s="84"/>
      <c r="R13" s="84"/>
      <c r="S13" s="84"/>
      <c r="T13" s="85"/>
      <c r="U13" s="85"/>
      <c r="V13" s="86"/>
    </row>
    <row r="14" spans="2:29" s="81" customFormat="1" x14ac:dyDescent="0.2">
      <c r="C14" s="82"/>
      <c r="D14" s="172"/>
      <c r="E14" s="83"/>
      <c r="F14" s="83"/>
      <c r="G14" s="84"/>
      <c r="H14" s="84"/>
      <c r="I14" s="84"/>
      <c r="J14" s="84"/>
      <c r="K14" s="84"/>
      <c r="L14" s="84"/>
      <c r="M14" s="84"/>
      <c r="N14" s="84"/>
      <c r="O14" s="84"/>
      <c r="P14" s="84"/>
      <c r="Q14" s="84"/>
      <c r="R14" s="84"/>
      <c r="S14" s="84"/>
      <c r="T14" s="85"/>
      <c r="U14" s="85"/>
      <c r="V14" s="86"/>
    </row>
    <row r="15" spans="2:29" s="81" customFormat="1" x14ac:dyDescent="0.2">
      <c r="C15" s="82"/>
      <c r="D15" s="172"/>
      <c r="E15" s="83"/>
      <c r="F15" s="83"/>
      <c r="G15" s="84"/>
      <c r="H15" s="84"/>
      <c r="I15" s="84"/>
      <c r="J15" s="84"/>
      <c r="K15" s="84"/>
      <c r="L15" s="84"/>
      <c r="M15" s="84"/>
      <c r="N15" s="84"/>
      <c r="O15" s="84"/>
      <c r="P15" s="84"/>
      <c r="Q15" s="84"/>
      <c r="R15" s="84"/>
      <c r="S15" s="84"/>
      <c r="T15" s="85"/>
      <c r="U15" s="85"/>
      <c r="V15" s="86"/>
    </row>
    <row r="16" spans="2:29" s="81" customFormat="1" x14ac:dyDescent="0.2">
      <c r="C16" s="82"/>
      <c r="D16" s="172"/>
      <c r="E16" s="83"/>
      <c r="F16" s="83"/>
      <c r="G16" s="84"/>
      <c r="H16" s="84"/>
      <c r="I16" s="84"/>
      <c r="J16" s="84"/>
      <c r="K16" s="84"/>
      <c r="L16" s="84"/>
      <c r="M16" s="84"/>
      <c r="N16" s="84"/>
      <c r="O16" s="84"/>
      <c r="P16" s="84"/>
      <c r="Q16" s="84"/>
      <c r="R16" s="84"/>
      <c r="S16" s="84"/>
      <c r="T16" s="85"/>
      <c r="U16" s="85"/>
      <c r="V16" s="86"/>
    </row>
    <row r="17" spans="3:22" s="81" customFormat="1" x14ac:dyDescent="0.2">
      <c r="C17" s="82"/>
      <c r="D17" s="172"/>
      <c r="E17" s="83"/>
      <c r="F17" s="83"/>
      <c r="G17" s="84"/>
      <c r="H17" s="84"/>
      <c r="I17" s="84"/>
      <c r="J17" s="84"/>
      <c r="K17" s="84"/>
      <c r="L17" s="84"/>
      <c r="M17" s="84"/>
      <c r="N17" s="84"/>
      <c r="O17" s="84"/>
      <c r="P17" s="84"/>
      <c r="Q17" s="84"/>
      <c r="R17" s="84"/>
      <c r="S17" s="84"/>
      <c r="T17" s="85"/>
      <c r="U17" s="85"/>
      <c r="V17" s="86"/>
    </row>
    <row r="18" spans="3:22" s="81" customFormat="1" x14ac:dyDescent="0.2">
      <c r="C18" s="82"/>
      <c r="D18" s="172"/>
      <c r="E18" s="83"/>
      <c r="F18" s="83"/>
      <c r="G18" s="84"/>
      <c r="H18" s="84"/>
      <c r="I18" s="84"/>
      <c r="J18" s="84"/>
      <c r="K18" s="84"/>
      <c r="L18" s="84"/>
      <c r="M18" s="84"/>
      <c r="N18" s="84"/>
      <c r="O18" s="84"/>
      <c r="P18" s="84"/>
      <c r="Q18" s="84"/>
      <c r="R18" s="84"/>
      <c r="S18" s="84"/>
      <c r="T18" s="85"/>
      <c r="U18" s="85"/>
      <c r="V18" s="86"/>
    </row>
    <row r="19" spans="3:22" s="81" customFormat="1" x14ac:dyDescent="0.2">
      <c r="C19" s="82"/>
      <c r="D19" s="172"/>
      <c r="E19" s="83"/>
      <c r="F19" s="83"/>
      <c r="G19" s="84"/>
      <c r="H19" s="84"/>
      <c r="I19" s="84"/>
      <c r="J19" s="84"/>
      <c r="K19" s="84"/>
      <c r="L19" s="84"/>
      <c r="M19" s="84"/>
      <c r="N19" s="84"/>
      <c r="O19" s="84"/>
      <c r="P19" s="84"/>
      <c r="Q19" s="84"/>
      <c r="R19" s="84"/>
      <c r="S19" s="84"/>
      <c r="T19" s="85"/>
      <c r="U19" s="85"/>
      <c r="V19" s="86"/>
    </row>
    <row r="20" spans="3:22" s="81" customFormat="1" x14ac:dyDescent="0.2">
      <c r="C20" s="82"/>
      <c r="D20" s="172"/>
      <c r="E20" s="83"/>
      <c r="F20" s="83"/>
      <c r="G20" s="84"/>
      <c r="H20" s="84"/>
      <c r="I20" s="84"/>
      <c r="J20" s="84"/>
      <c r="K20" s="84"/>
      <c r="L20" s="84"/>
      <c r="M20" s="84"/>
      <c r="N20" s="84"/>
      <c r="O20" s="84"/>
      <c r="P20" s="84"/>
      <c r="Q20" s="84"/>
      <c r="R20" s="84"/>
      <c r="S20" s="84"/>
      <c r="T20" s="85"/>
      <c r="U20" s="85"/>
      <c r="V20" s="86"/>
    </row>
    <row r="21" spans="3:22" s="81" customFormat="1" x14ac:dyDescent="0.2">
      <c r="C21" s="82"/>
      <c r="D21" s="172"/>
      <c r="E21" s="83"/>
      <c r="F21" s="83"/>
      <c r="G21" s="84"/>
      <c r="H21" s="84"/>
      <c r="I21" s="84"/>
      <c r="J21" s="84"/>
      <c r="K21" s="84"/>
      <c r="L21" s="84"/>
      <c r="M21" s="84"/>
      <c r="N21" s="84"/>
      <c r="O21" s="84"/>
      <c r="P21" s="84"/>
      <c r="Q21" s="84"/>
      <c r="R21" s="84"/>
      <c r="S21" s="84"/>
      <c r="T21" s="85"/>
      <c r="U21" s="85"/>
      <c r="V21" s="86"/>
    </row>
    <row r="22" spans="3:22" s="81" customFormat="1" x14ac:dyDescent="0.2">
      <c r="C22" s="82"/>
      <c r="D22" s="172"/>
      <c r="E22" s="83"/>
      <c r="F22" s="83"/>
      <c r="G22" s="84"/>
      <c r="H22" s="84"/>
      <c r="I22" s="84"/>
      <c r="J22" s="84"/>
      <c r="K22" s="84"/>
      <c r="L22" s="84"/>
      <c r="M22" s="84"/>
      <c r="N22" s="84"/>
      <c r="O22" s="84"/>
      <c r="P22" s="84"/>
      <c r="Q22" s="84"/>
      <c r="R22" s="84"/>
      <c r="S22" s="84"/>
      <c r="T22" s="85"/>
      <c r="U22" s="85"/>
      <c r="V22" s="86"/>
    </row>
    <row r="23" spans="3:22" s="81" customFormat="1" x14ac:dyDescent="0.2">
      <c r="C23" s="82"/>
      <c r="D23" s="172"/>
      <c r="E23" s="83"/>
      <c r="F23" s="83"/>
      <c r="G23" s="84"/>
      <c r="H23" s="84"/>
      <c r="I23" s="84"/>
      <c r="J23" s="84"/>
      <c r="K23" s="84"/>
      <c r="L23" s="84"/>
      <c r="M23" s="84"/>
      <c r="N23" s="84"/>
      <c r="O23" s="84"/>
      <c r="P23" s="84"/>
      <c r="Q23" s="84"/>
      <c r="R23" s="84"/>
      <c r="S23" s="84"/>
      <c r="T23" s="85"/>
      <c r="U23" s="85"/>
      <c r="V23" s="86"/>
    </row>
    <row r="24" spans="3:22" s="81" customFormat="1" x14ac:dyDescent="0.2">
      <c r="C24" s="82"/>
      <c r="D24" s="172"/>
      <c r="E24" s="83"/>
      <c r="F24" s="83"/>
      <c r="G24" s="84"/>
      <c r="H24" s="84"/>
      <c r="I24" s="84"/>
      <c r="J24" s="84"/>
      <c r="K24" s="84"/>
      <c r="L24" s="84"/>
      <c r="M24" s="84"/>
      <c r="N24" s="84"/>
      <c r="O24" s="84"/>
      <c r="P24" s="84"/>
      <c r="Q24" s="84"/>
      <c r="R24" s="84"/>
      <c r="S24" s="84"/>
      <c r="T24" s="85"/>
      <c r="U24" s="85"/>
      <c r="V24" s="86"/>
    </row>
    <row r="25" spans="3:22" s="81" customFormat="1" x14ac:dyDescent="0.2">
      <c r="C25" s="82"/>
      <c r="D25" s="172"/>
      <c r="E25" s="83"/>
      <c r="F25" s="83"/>
      <c r="G25" s="84"/>
      <c r="H25" s="84"/>
      <c r="I25" s="84"/>
      <c r="J25" s="84"/>
      <c r="K25" s="84"/>
      <c r="L25" s="84"/>
      <c r="M25" s="84"/>
      <c r="N25" s="84"/>
      <c r="O25" s="84"/>
      <c r="P25" s="84"/>
      <c r="Q25" s="84"/>
      <c r="R25" s="84"/>
      <c r="S25" s="84"/>
      <c r="T25" s="85"/>
      <c r="U25" s="85"/>
      <c r="V25" s="86"/>
    </row>
    <row r="26" spans="3:22" s="81" customFormat="1" x14ac:dyDescent="0.2">
      <c r="C26" s="82"/>
      <c r="D26" s="172"/>
      <c r="E26" s="83"/>
      <c r="F26" s="83"/>
      <c r="G26" s="84"/>
      <c r="H26" s="84"/>
      <c r="I26" s="84"/>
      <c r="J26" s="84"/>
      <c r="K26" s="84"/>
      <c r="L26" s="84"/>
      <c r="M26" s="84"/>
      <c r="N26" s="84"/>
      <c r="O26" s="84"/>
      <c r="P26" s="84"/>
      <c r="Q26" s="84"/>
      <c r="R26" s="84"/>
      <c r="S26" s="84"/>
      <c r="T26" s="85"/>
      <c r="U26" s="85"/>
      <c r="V26" s="86"/>
    </row>
    <row r="27" spans="3:22" s="81" customFormat="1" x14ac:dyDescent="0.2">
      <c r="C27" s="82"/>
      <c r="D27" s="172"/>
      <c r="E27" s="83"/>
      <c r="F27" s="83"/>
      <c r="G27" s="84"/>
      <c r="H27" s="84"/>
      <c r="I27" s="84"/>
      <c r="J27" s="84"/>
      <c r="K27" s="84"/>
      <c r="L27" s="84"/>
      <c r="M27" s="84"/>
      <c r="N27" s="84"/>
      <c r="O27" s="84"/>
      <c r="P27" s="84"/>
      <c r="Q27" s="84"/>
      <c r="R27" s="84"/>
      <c r="S27" s="84"/>
      <c r="T27" s="85"/>
      <c r="U27" s="85"/>
      <c r="V27" s="86"/>
    </row>
    <row r="28" spans="3:22" s="81" customFormat="1" x14ac:dyDescent="0.2">
      <c r="C28" s="82"/>
      <c r="D28" s="172"/>
      <c r="E28" s="83"/>
      <c r="F28" s="83"/>
      <c r="G28" s="84"/>
      <c r="H28" s="84"/>
      <c r="I28" s="84"/>
      <c r="J28" s="84"/>
      <c r="K28" s="84"/>
      <c r="L28" s="84"/>
      <c r="M28" s="84"/>
      <c r="N28" s="84"/>
      <c r="O28" s="84"/>
      <c r="P28" s="84"/>
      <c r="Q28" s="84"/>
      <c r="R28" s="84"/>
      <c r="S28" s="84"/>
      <c r="T28" s="85"/>
      <c r="U28" s="85"/>
      <c r="V28" s="86"/>
    </row>
    <row r="29" spans="3:22" s="81" customFormat="1" x14ac:dyDescent="0.2">
      <c r="C29" s="82"/>
      <c r="D29" s="172"/>
      <c r="E29" s="83"/>
      <c r="F29" s="83"/>
      <c r="G29" s="84"/>
      <c r="H29" s="84"/>
      <c r="I29" s="84"/>
      <c r="J29" s="84"/>
      <c r="K29" s="84"/>
      <c r="L29" s="84"/>
      <c r="M29" s="84"/>
      <c r="N29" s="84"/>
      <c r="O29" s="84"/>
      <c r="P29" s="84"/>
      <c r="Q29" s="84"/>
      <c r="R29" s="84"/>
      <c r="S29" s="84"/>
      <c r="T29" s="85"/>
      <c r="U29" s="85"/>
      <c r="V29" s="86"/>
    </row>
    <row r="30" spans="3:22" s="81" customFormat="1" x14ac:dyDescent="0.2">
      <c r="C30" s="82"/>
      <c r="D30" s="172"/>
      <c r="E30" s="83"/>
      <c r="F30" s="83"/>
      <c r="G30" s="84"/>
      <c r="H30" s="84"/>
      <c r="I30" s="84"/>
      <c r="J30" s="84"/>
      <c r="K30" s="84"/>
      <c r="L30" s="84"/>
      <c r="M30" s="84"/>
      <c r="N30" s="84"/>
      <c r="O30" s="84"/>
      <c r="P30" s="84"/>
      <c r="Q30" s="84"/>
      <c r="R30" s="84"/>
      <c r="S30" s="84"/>
      <c r="T30" s="85"/>
      <c r="U30" s="85"/>
      <c r="V30" s="86"/>
    </row>
    <row r="31" spans="3:22" s="81" customFormat="1" x14ac:dyDescent="0.2">
      <c r="C31" s="82"/>
      <c r="D31" s="172"/>
      <c r="E31" s="83"/>
      <c r="F31" s="83"/>
      <c r="G31" s="84"/>
      <c r="H31" s="84"/>
      <c r="I31" s="84"/>
      <c r="J31" s="84"/>
      <c r="K31" s="84"/>
      <c r="L31" s="84"/>
      <c r="M31" s="84"/>
      <c r="N31" s="84"/>
      <c r="O31" s="84"/>
      <c r="P31" s="84"/>
      <c r="Q31" s="84"/>
      <c r="R31" s="84"/>
      <c r="S31" s="84"/>
      <c r="T31" s="85"/>
      <c r="U31" s="85"/>
      <c r="V31" s="86"/>
    </row>
    <row r="32" spans="3:22" s="81" customFormat="1" x14ac:dyDescent="0.2">
      <c r="C32" s="82"/>
      <c r="D32" s="172"/>
      <c r="E32" s="83"/>
      <c r="F32" s="83"/>
      <c r="G32" s="84"/>
      <c r="H32" s="84"/>
      <c r="I32" s="84"/>
      <c r="J32" s="84"/>
      <c r="K32" s="84"/>
      <c r="L32" s="84"/>
      <c r="M32" s="84"/>
      <c r="N32" s="84"/>
      <c r="O32" s="84"/>
      <c r="P32" s="84"/>
      <c r="Q32" s="84"/>
      <c r="R32" s="84"/>
      <c r="S32" s="84"/>
      <c r="T32" s="85"/>
      <c r="U32" s="85"/>
      <c r="V32" s="86"/>
    </row>
    <row r="33" spans="3:22" s="81" customFormat="1" x14ac:dyDescent="0.2">
      <c r="C33" s="82"/>
      <c r="D33" s="172"/>
      <c r="E33" s="83"/>
      <c r="F33" s="83"/>
      <c r="G33" s="84"/>
      <c r="H33" s="84"/>
      <c r="I33" s="84"/>
      <c r="J33" s="84"/>
      <c r="K33" s="84"/>
      <c r="L33" s="84"/>
      <c r="M33" s="84"/>
      <c r="N33" s="84"/>
      <c r="O33" s="84"/>
      <c r="P33" s="84"/>
      <c r="Q33" s="84"/>
      <c r="R33" s="84"/>
      <c r="S33" s="84"/>
      <c r="T33" s="85"/>
      <c r="U33" s="85"/>
      <c r="V33" s="86"/>
    </row>
    <row r="34" spans="3:22" s="81" customFormat="1" x14ac:dyDescent="0.2">
      <c r="C34" s="82"/>
      <c r="D34" s="172"/>
      <c r="E34" s="83"/>
      <c r="F34" s="83"/>
      <c r="G34" s="84"/>
      <c r="H34" s="84"/>
      <c r="I34" s="84"/>
      <c r="J34" s="84"/>
      <c r="K34" s="84"/>
      <c r="L34" s="84"/>
      <c r="M34" s="84"/>
      <c r="N34" s="84"/>
      <c r="O34" s="84"/>
      <c r="P34" s="84"/>
      <c r="Q34" s="84"/>
      <c r="R34" s="84"/>
      <c r="S34" s="84"/>
      <c r="T34" s="85"/>
      <c r="U34" s="85"/>
      <c r="V34" s="86"/>
    </row>
    <row r="35" spans="3:22" s="81" customFormat="1" x14ac:dyDescent="0.2">
      <c r="C35" s="82"/>
      <c r="D35" s="172"/>
      <c r="E35" s="83"/>
      <c r="F35" s="83"/>
      <c r="G35" s="84"/>
      <c r="H35" s="84"/>
      <c r="I35" s="84"/>
      <c r="J35" s="84"/>
      <c r="K35" s="84"/>
      <c r="L35" s="84"/>
      <c r="M35" s="84"/>
      <c r="N35" s="84"/>
      <c r="O35" s="84"/>
      <c r="P35" s="84"/>
      <c r="Q35" s="84"/>
      <c r="R35" s="84"/>
      <c r="S35" s="84"/>
      <c r="T35" s="85"/>
      <c r="U35" s="85"/>
      <c r="V35" s="86"/>
    </row>
    <row r="36" spans="3:22" s="81" customFormat="1" x14ac:dyDescent="0.2">
      <c r="C36" s="82"/>
      <c r="D36" s="172"/>
      <c r="E36" s="83"/>
      <c r="F36" s="83"/>
      <c r="G36" s="84"/>
      <c r="H36" s="84"/>
      <c r="I36" s="84"/>
      <c r="J36" s="84"/>
      <c r="K36" s="84"/>
      <c r="L36" s="84"/>
      <c r="M36" s="84"/>
      <c r="N36" s="84"/>
      <c r="O36" s="84"/>
      <c r="P36" s="84"/>
      <c r="Q36" s="84"/>
      <c r="R36" s="84"/>
      <c r="S36" s="84"/>
      <c r="T36" s="85"/>
      <c r="U36" s="85"/>
      <c r="V36" s="86"/>
    </row>
    <row r="37" spans="3:22" s="81" customFormat="1" x14ac:dyDescent="0.2">
      <c r="C37" s="82"/>
      <c r="D37" s="172"/>
      <c r="E37" s="83"/>
      <c r="F37" s="83"/>
      <c r="G37" s="84"/>
      <c r="H37" s="84"/>
      <c r="I37" s="84"/>
      <c r="J37" s="84"/>
      <c r="K37" s="84"/>
      <c r="L37" s="84"/>
      <c r="M37" s="84"/>
      <c r="N37" s="84"/>
      <c r="O37" s="84"/>
      <c r="P37" s="84"/>
      <c r="Q37" s="84"/>
      <c r="R37" s="84"/>
      <c r="S37" s="84"/>
      <c r="T37" s="85"/>
      <c r="U37" s="85"/>
      <c r="V37" s="86"/>
    </row>
    <row r="38" spans="3:22" s="81" customFormat="1" x14ac:dyDescent="0.2">
      <c r="C38" s="82"/>
      <c r="D38" s="172"/>
      <c r="E38" s="83"/>
      <c r="F38" s="83"/>
      <c r="G38" s="84"/>
      <c r="H38" s="84"/>
      <c r="I38" s="84"/>
      <c r="J38" s="84"/>
      <c r="K38" s="84"/>
      <c r="L38" s="84"/>
      <c r="M38" s="84"/>
      <c r="N38" s="84"/>
      <c r="O38" s="84"/>
      <c r="P38" s="84"/>
      <c r="Q38" s="84"/>
      <c r="R38" s="84"/>
      <c r="S38" s="84"/>
      <c r="T38" s="85"/>
      <c r="U38" s="85"/>
      <c r="V38" s="86"/>
    </row>
    <row r="39" spans="3:22" s="81" customFormat="1" x14ac:dyDescent="0.2">
      <c r="C39" s="82"/>
      <c r="D39" s="172"/>
      <c r="E39" s="83"/>
      <c r="F39" s="83"/>
      <c r="G39" s="84"/>
      <c r="H39" s="84"/>
      <c r="I39" s="84"/>
      <c r="J39" s="84"/>
      <c r="K39" s="84"/>
      <c r="L39" s="84"/>
      <c r="M39" s="84"/>
      <c r="N39" s="84"/>
      <c r="O39" s="84"/>
      <c r="P39" s="84"/>
      <c r="Q39" s="84"/>
      <c r="R39" s="84"/>
      <c r="S39" s="84"/>
      <c r="T39" s="85"/>
      <c r="U39" s="85"/>
      <c r="V39" s="86"/>
    </row>
    <row r="40" spans="3:22" s="81" customFormat="1" x14ac:dyDescent="0.2">
      <c r="C40" s="82"/>
      <c r="D40" s="172"/>
      <c r="E40" s="83"/>
      <c r="F40" s="83"/>
      <c r="G40" s="84"/>
      <c r="H40" s="84"/>
      <c r="I40" s="84"/>
      <c r="J40" s="84"/>
      <c r="K40" s="84"/>
      <c r="L40" s="84"/>
      <c r="M40" s="84"/>
      <c r="N40" s="84"/>
      <c r="O40" s="84"/>
      <c r="P40" s="84"/>
      <c r="Q40" s="84"/>
      <c r="R40" s="84"/>
      <c r="S40" s="84"/>
      <c r="T40" s="85"/>
      <c r="U40" s="85"/>
      <c r="V40" s="86"/>
    </row>
    <row r="41" spans="3:22" s="81" customFormat="1" x14ac:dyDescent="0.2">
      <c r="C41" s="82"/>
      <c r="D41" s="172"/>
      <c r="E41" s="83"/>
      <c r="F41" s="83"/>
      <c r="G41" s="84"/>
      <c r="H41" s="84"/>
      <c r="I41" s="84"/>
      <c r="J41" s="84"/>
      <c r="K41" s="84"/>
      <c r="L41" s="84"/>
      <c r="M41" s="84"/>
      <c r="N41" s="84"/>
      <c r="O41" s="84"/>
      <c r="P41" s="84"/>
      <c r="Q41" s="84"/>
      <c r="R41" s="84"/>
      <c r="S41" s="84"/>
      <c r="T41" s="85"/>
      <c r="U41" s="85"/>
      <c r="V41" s="86"/>
    </row>
    <row r="42" spans="3:22" s="81" customFormat="1" x14ac:dyDescent="0.2">
      <c r="C42" s="82"/>
      <c r="D42" s="172"/>
      <c r="E42" s="83"/>
      <c r="F42" s="83"/>
      <c r="G42" s="84"/>
      <c r="H42" s="84"/>
      <c r="I42" s="84"/>
      <c r="J42" s="84"/>
      <c r="K42" s="84"/>
      <c r="L42" s="84"/>
      <c r="M42" s="84"/>
      <c r="N42" s="84"/>
      <c r="O42" s="84"/>
      <c r="P42" s="84"/>
      <c r="Q42" s="84"/>
      <c r="R42" s="84"/>
      <c r="S42" s="84"/>
      <c r="T42" s="85"/>
      <c r="U42" s="85"/>
      <c r="V42" s="86"/>
    </row>
    <row r="43" spans="3:22" s="81" customFormat="1" x14ac:dyDescent="0.2">
      <c r="C43" s="82"/>
      <c r="D43" s="172"/>
      <c r="E43" s="83"/>
      <c r="F43" s="83"/>
      <c r="G43" s="84"/>
      <c r="H43" s="84"/>
      <c r="I43" s="84"/>
      <c r="J43" s="84"/>
      <c r="K43" s="84"/>
      <c r="L43" s="84"/>
      <c r="M43" s="84"/>
      <c r="N43" s="84"/>
      <c r="O43" s="84"/>
      <c r="P43" s="84"/>
      <c r="Q43" s="84"/>
      <c r="R43" s="84"/>
      <c r="S43" s="84"/>
      <c r="T43" s="85"/>
      <c r="U43" s="85"/>
      <c r="V43" s="86"/>
    </row>
    <row r="44" spans="3:22" s="81" customFormat="1" x14ac:dyDescent="0.2">
      <c r="C44" s="82"/>
      <c r="D44" s="172"/>
      <c r="E44" s="83"/>
      <c r="F44" s="83"/>
      <c r="G44" s="84"/>
      <c r="H44" s="84"/>
      <c r="I44" s="84"/>
      <c r="J44" s="84"/>
      <c r="K44" s="84"/>
      <c r="L44" s="84"/>
      <c r="M44" s="84"/>
      <c r="N44" s="84"/>
      <c r="O44" s="84"/>
      <c r="P44" s="84"/>
      <c r="Q44" s="84"/>
      <c r="R44" s="84"/>
      <c r="S44" s="84"/>
      <c r="T44" s="85"/>
      <c r="U44" s="85"/>
      <c r="V44" s="86"/>
    </row>
    <row r="45" spans="3:22" s="81" customFormat="1" x14ac:dyDescent="0.2">
      <c r="C45" s="82"/>
      <c r="D45" s="172"/>
      <c r="E45" s="83"/>
      <c r="F45" s="83"/>
      <c r="G45" s="84"/>
      <c r="H45" s="84"/>
      <c r="I45" s="84"/>
      <c r="J45" s="84"/>
      <c r="K45" s="84"/>
      <c r="L45" s="84"/>
      <c r="M45" s="84"/>
      <c r="N45" s="84"/>
      <c r="O45" s="84"/>
      <c r="P45" s="84"/>
      <c r="Q45" s="84"/>
      <c r="R45" s="84"/>
      <c r="S45" s="84"/>
      <c r="T45" s="85"/>
      <c r="U45" s="85"/>
      <c r="V45" s="86"/>
    </row>
    <row r="46" spans="3:22" s="81" customFormat="1" x14ac:dyDescent="0.2">
      <c r="C46" s="82"/>
      <c r="D46" s="172"/>
      <c r="E46" s="83"/>
      <c r="F46" s="83"/>
      <c r="G46" s="84"/>
      <c r="H46" s="84"/>
      <c r="I46" s="84"/>
      <c r="J46" s="84"/>
      <c r="K46" s="84"/>
      <c r="L46" s="84"/>
      <c r="M46" s="84"/>
      <c r="N46" s="84"/>
      <c r="O46" s="84"/>
      <c r="P46" s="84"/>
      <c r="Q46" s="84"/>
      <c r="R46" s="84"/>
      <c r="S46" s="84"/>
      <c r="T46" s="85"/>
      <c r="U46" s="85"/>
      <c r="V46" s="86"/>
    </row>
    <row r="47" spans="3:22" s="81" customFormat="1" x14ac:dyDescent="0.2">
      <c r="C47" s="82"/>
      <c r="D47" s="172"/>
      <c r="E47" s="83"/>
      <c r="F47" s="83"/>
      <c r="G47" s="84"/>
      <c r="H47" s="84"/>
      <c r="I47" s="84"/>
      <c r="J47" s="84"/>
      <c r="K47" s="84"/>
      <c r="L47" s="84"/>
      <c r="M47" s="84"/>
      <c r="N47" s="84"/>
      <c r="O47" s="84"/>
      <c r="P47" s="84"/>
      <c r="Q47" s="84"/>
      <c r="R47" s="84"/>
      <c r="S47" s="84"/>
      <c r="T47" s="85"/>
      <c r="U47" s="85"/>
      <c r="V47" s="86"/>
    </row>
    <row r="48" spans="3:22" s="81" customFormat="1" x14ac:dyDescent="0.2">
      <c r="C48" s="82"/>
      <c r="D48" s="172"/>
      <c r="E48" s="83"/>
      <c r="F48" s="83"/>
      <c r="G48" s="84"/>
      <c r="H48" s="84"/>
      <c r="I48" s="84"/>
      <c r="J48" s="84"/>
      <c r="K48" s="84"/>
      <c r="L48" s="84"/>
      <c r="M48" s="84"/>
      <c r="N48" s="84"/>
      <c r="O48" s="84"/>
      <c r="P48" s="84"/>
      <c r="Q48" s="84"/>
      <c r="R48" s="84"/>
      <c r="S48" s="84"/>
      <c r="T48" s="85"/>
      <c r="U48" s="85"/>
      <c r="V48" s="86"/>
    </row>
    <row r="49" spans="3:22" s="81" customFormat="1" x14ac:dyDescent="0.2">
      <c r="C49" s="82"/>
      <c r="D49" s="172"/>
      <c r="E49" s="83"/>
      <c r="F49" s="83"/>
      <c r="G49" s="84"/>
      <c r="H49" s="84"/>
      <c r="I49" s="84"/>
      <c r="J49" s="84"/>
      <c r="K49" s="84"/>
      <c r="L49" s="84"/>
      <c r="M49" s="84"/>
      <c r="N49" s="84"/>
      <c r="O49" s="84"/>
      <c r="P49" s="84"/>
      <c r="Q49" s="84"/>
      <c r="R49" s="84"/>
      <c r="S49" s="84"/>
      <c r="T49" s="85"/>
      <c r="U49" s="85"/>
      <c r="V49" s="86"/>
    </row>
    <row r="50" spans="3:22" s="81" customFormat="1" x14ac:dyDescent="0.2">
      <c r="C50" s="82"/>
      <c r="D50" s="172"/>
      <c r="E50" s="83"/>
      <c r="F50" s="83"/>
      <c r="G50" s="84"/>
      <c r="H50" s="84"/>
      <c r="I50" s="84"/>
      <c r="J50" s="84"/>
      <c r="K50" s="84"/>
      <c r="L50" s="84"/>
      <c r="M50" s="84"/>
      <c r="N50" s="84"/>
      <c r="O50" s="84"/>
      <c r="P50" s="84"/>
      <c r="Q50" s="84"/>
      <c r="R50" s="84"/>
      <c r="S50" s="84"/>
      <c r="T50" s="85"/>
      <c r="U50" s="85"/>
      <c r="V50" s="86"/>
    </row>
    <row r="51" spans="3:22" s="81" customFormat="1" x14ac:dyDescent="0.2">
      <c r="C51" s="82"/>
      <c r="D51" s="172"/>
      <c r="E51" s="83"/>
      <c r="F51" s="83"/>
      <c r="G51" s="84"/>
      <c r="H51" s="84"/>
      <c r="I51" s="84"/>
      <c r="J51" s="84"/>
      <c r="K51" s="84"/>
      <c r="L51" s="84"/>
      <c r="M51" s="84"/>
      <c r="N51" s="84"/>
      <c r="O51" s="84"/>
      <c r="P51" s="84"/>
      <c r="Q51" s="84"/>
      <c r="R51" s="84"/>
      <c r="S51" s="84"/>
      <c r="T51" s="85"/>
      <c r="U51" s="85"/>
      <c r="V51" s="86"/>
    </row>
    <row r="52" spans="3:22" s="81" customFormat="1" x14ac:dyDescent="0.2">
      <c r="C52" s="82"/>
      <c r="D52" s="172"/>
      <c r="E52" s="83"/>
      <c r="F52" s="83"/>
      <c r="G52" s="84"/>
      <c r="H52" s="84"/>
      <c r="I52" s="84"/>
      <c r="J52" s="84"/>
      <c r="K52" s="84"/>
      <c r="L52" s="84"/>
      <c r="M52" s="84"/>
      <c r="N52" s="84"/>
      <c r="O52" s="84"/>
      <c r="P52" s="84"/>
      <c r="Q52" s="84"/>
      <c r="R52" s="84"/>
      <c r="S52" s="84"/>
      <c r="T52" s="85"/>
      <c r="U52" s="85"/>
      <c r="V52" s="86"/>
    </row>
    <row r="53" spans="3:22" s="81" customFormat="1" x14ac:dyDescent="0.2">
      <c r="C53" s="82"/>
      <c r="D53" s="172"/>
      <c r="E53" s="83"/>
      <c r="F53" s="83"/>
      <c r="G53" s="84"/>
      <c r="H53" s="84"/>
      <c r="I53" s="84"/>
      <c r="J53" s="84"/>
      <c r="K53" s="84"/>
      <c r="L53" s="84"/>
      <c r="M53" s="84"/>
      <c r="N53" s="84"/>
      <c r="O53" s="84"/>
      <c r="P53" s="84"/>
      <c r="Q53" s="84"/>
      <c r="R53" s="84"/>
      <c r="S53" s="84"/>
      <c r="T53" s="85"/>
      <c r="U53" s="85"/>
      <c r="V53" s="86"/>
    </row>
    <row r="54" spans="3:22" s="81" customFormat="1" x14ac:dyDescent="0.2">
      <c r="C54" s="82"/>
      <c r="D54" s="172"/>
      <c r="E54" s="83"/>
      <c r="F54" s="83"/>
      <c r="G54" s="84"/>
      <c r="H54" s="84"/>
      <c r="I54" s="84"/>
      <c r="J54" s="84"/>
      <c r="K54" s="84"/>
      <c r="L54" s="84"/>
      <c r="M54" s="84"/>
      <c r="N54" s="84"/>
      <c r="O54" s="84"/>
      <c r="P54" s="84"/>
      <c r="Q54" s="84"/>
      <c r="R54" s="84"/>
      <c r="S54" s="84"/>
      <c r="T54" s="85"/>
      <c r="U54" s="85"/>
      <c r="V54" s="86"/>
    </row>
    <row r="55" spans="3:22" s="81" customFormat="1" x14ac:dyDescent="0.2">
      <c r="C55" s="82"/>
      <c r="D55" s="172"/>
      <c r="E55" s="83"/>
      <c r="F55" s="83"/>
      <c r="G55" s="84"/>
      <c r="H55" s="84"/>
      <c r="I55" s="84"/>
      <c r="J55" s="84"/>
      <c r="K55" s="84"/>
      <c r="L55" s="84"/>
      <c r="M55" s="84"/>
      <c r="N55" s="84"/>
      <c r="O55" s="84"/>
      <c r="P55" s="84"/>
      <c r="Q55" s="84"/>
      <c r="R55" s="84"/>
      <c r="S55" s="84"/>
      <c r="T55" s="85"/>
      <c r="U55" s="85"/>
      <c r="V55" s="86"/>
    </row>
    <row r="56" spans="3:22" s="81" customFormat="1" x14ac:dyDescent="0.2">
      <c r="C56" s="82"/>
      <c r="D56" s="172"/>
      <c r="E56" s="83"/>
      <c r="F56" s="83"/>
      <c r="G56" s="84"/>
      <c r="H56" s="84"/>
      <c r="I56" s="84"/>
      <c r="J56" s="84"/>
      <c r="K56" s="84"/>
      <c r="L56" s="84"/>
      <c r="M56" s="84"/>
      <c r="N56" s="84"/>
      <c r="O56" s="84"/>
      <c r="P56" s="84"/>
      <c r="Q56" s="84"/>
      <c r="R56" s="84"/>
      <c r="S56" s="84"/>
      <c r="T56" s="85"/>
      <c r="U56" s="85"/>
      <c r="V56" s="86"/>
    </row>
    <row r="57" spans="3:22" s="81" customFormat="1" x14ac:dyDescent="0.2">
      <c r="C57" s="82"/>
      <c r="D57" s="172"/>
      <c r="E57" s="83"/>
      <c r="F57" s="83"/>
      <c r="G57" s="84"/>
      <c r="H57" s="84"/>
      <c r="I57" s="84"/>
      <c r="J57" s="84"/>
      <c r="K57" s="84"/>
      <c r="L57" s="84"/>
      <c r="M57" s="84"/>
      <c r="N57" s="84"/>
      <c r="O57" s="84"/>
      <c r="P57" s="84"/>
      <c r="Q57" s="84"/>
      <c r="R57" s="84"/>
      <c r="S57" s="84"/>
      <c r="T57" s="85"/>
      <c r="U57" s="85"/>
      <c r="V57" s="86"/>
    </row>
    <row r="58" spans="3:22" s="81" customFormat="1" x14ac:dyDescent="0.2">
      <c r="C58" s="82"/>
      <c r="D58" s="172"/>
      <c r="E58" s="83"/>
      <c r="F58" s="83"/>
      <c r="G58" s="84"/>
      <c r="H58" s="84"/>
      <c r="I58" s="84"/>
      <c r="J58" s="84"/>
      <c r="K58" s="84"/>
      <c r="L58" s="84"/>
      <c r="M58" s="84"/>
      <c r="N58" s="84"/>
      <c r="O58" s="84"/>
      <c r="P58" s="84"/>
      <c r="Q58" s="84"/>
      <c r="R58" s="84"/>
      <c r="S58" s="84"/>
      <c r="T58" s="85"/>
      <c r="U58" s="85"/>
      <c r="V58" s="86"/>
    </row>
    <row r="59" spans="3:22" s="81" customFormat="1" x14ac:dyDescent="0.2">
      <c r="C59" s="82"/>
      <c r="D59" s="172"/>
      <c r="E59" s="83"/>
      <c r="F59" s="83"/>
      <c r="G59" s="84"/>
      <c r="H59" s="84"/>
      <c r="I59" s="84"/>
      <c r="J59" s="84"/>
      <c r="K59" s="84"/>
      <c r="L59" s="84"/>
      <c r="M59" s="84"/>
      <c r="N59" s="84"/>
      <c r="O59" s="84"/>
      <c r="P59" s="84"/>
      <c r="Q59" s="84"/>
      <c r="R59" s="84"/>
      <c r="S59" s="84"/>
      <c r="T59" s="85"/>
      <c r="U59" s="85"/>
      <c r="V59" s="86"/>
    </row>
    <row r="60" spans="3:22" s="81" customFormat="1" x14ac:dyDescent="0.2">
      <c r="C60" s="82"/>
      <c r="D60" s="172"/>
      <c r="E60" s="83"/>
      <c r="F60" s="83"/>
      <c r="G60" s="84"/>
      <c r="H60" s="84"/>
      <c r="I60" s="84"/>
      <c r="J60" s="84"/>
      <c r="K60" s="84"/>
      <c r="L60" s="84"/>
      <c r="M60" s="84"/>
      <c r="N60" s="84"/>
      <c r="O60" s="84"/>
      <c r="P60" s="84"/>
      <c r="Q60" s="84"/>
      <c r="R60" s="84"/>
      <c r="S60" s="84"/>
      <c r="T60" s="85"/>
      <c r="U60" s="85"/>
      <c r="V60" s="86"/>
    </row>
    <row r="61" spans="3:22" s="81" customFormat="1" x14ac:dyDescent="0.2">
      <c r="C61" s="82"/>
      <c r="D61" s="172"/>
      <c r="E61" s="83"/>
      <c r="F61" s="83"/>
      <c r="G61" s="84"/>
      <c r="H61" s="84"/>
      <c r="I61" s="84"/>
      <c r="J61" s="84"/>
      <c r="K61" s="84"/>
      <c r="L61" s="84"/>
      <c r="M61" s="84"/>
      <c r="N61" s="84"/>
      <c r="O61" s="84"/>
      <c r="P61" s="84"/>
      <c r="Q61" s="84"/>
      <c r="R61" s="84"/>
      <c r="S61" s="84"/>
      <c r="T61" s="85"/>
      <c r="U61" s="85"/>
      <c r="V61" s="86"/>
    </row>
    <row r="62" spans="3:22" s="81" customFormat="1" x14ac:dyDescent="0.2">
      <c r="C62" s="82"/>
      <c r="D62" s="172"/>
      <c r="E62" s="83"/>
      <c r="F62" s="83"/>
      <c r="G62" s="84"/>
      <c r="H62" s="84"/>
      <c r="I62" s="84"/>
      <c r="J62" s="84"/>
      <c r="K62" s="84"/>
      <c r="L62" s="84"/>
      <c r="M62" s="84"/>
      <c r="N62" s="84"/>
      <c r="O62" s="84"/>
      <c r="P62" s="84"/>
      <c r="Q62" s="84"/>
      <c r="R62" s="84"/>
      <c r="S62" s="84"/>
      <c r="T62" s="85"/>
      <c r="U62" s="85"/>
      <c r="V62" s="86"/>
    </row>
    <row r="63" spans="3:22" s="81" customFormat="1" x14ac:dyDescent="0.2">
      <c r="C63" s="82"/>
      <c r="D63" s="172"/>
      <c r="E63" s="83"/>
      <c r="F63" s="83"/>
      <c r="G63" s="84"/>
      <c r="H63" s="84"/>
      <c r="I63" s="84"/>
      <c r="J63" s="84"/>
      <c r="K63" s="84"/>
      <c r="L63" s="84"/>
      <c r="M63" s="84"/>
      <c r="N63" s="84"/>
      <c r="O63" s="84"/>
      <c r="P63" s="84"/>
      <c r="Q63" s="84"/>
      <c r="R63" s="84"/>
      <c r="S63" s="84"/>
      <c r="T63" s="85"/>
      <c r="U63" s="85"/>
      <c r="V63" s="86"/>
    </row>
    <row r="64" spans="3:22" s="81" customFormat="1" x14ac:dyDescent="0.2">
      <c r="C64" s="82"/>
      <c r="D64" s="172"/>
      <c r="E64" s="83"/>
      <c r="F64" s="83"/>
      <c r="G64" s="84"/>
      <c r="H64" s="84"/>
      <c r="I64" s="84"/>
      <c r="J64" s="84"/>
      <c r="K64" s="84"/>
      <c r="L64" s="84"/>
      <c r="M64" s="84"/>
      <c r="N64" s="84"/>
      <c r="O64" s="84"/>
      <c r="P64" s="84"/>
      <c r="Q64" s="84"/>
      <c r="R64" s="84"/>
      <c r="S64" s="84"/>
      <c r="T64" s="85"/>
      <c r="U64" s="85"/>
      <c r="V64" s="86"/>
    </row>
    <row r="65" spans="3:22" s="81" customFormat="1" x14ac:dyDescent="0.2">
      <c r="C65" s="82"/>
      <c r="D65" s="172"/>
      <c r="E65" s="83"/>
      <c r="F65" s="83"/>
      <c r="G65" s="84"/>
      <c r="H65" s="84"/>
      <c r="I65" s="84"/>
      <c r="J65" s="84"/>
      <c r="K65" s="84"/>
      <c r="L65" s="84"/>
      <c r="M65" s="84"/>
      <c r="N65" s="84"/>
      <c r="O65" s="84"/>
      <c r="P65" s="84"/>
      <c r="Q65" s="84"/>
      <c r="R65" s="84"/>
      <c r="S65" s="84"/>
      <c r="T65" s="85"/>
      <c r="U65" s="85"/>
      <c r="V65" s="86"/>
    </row>
    <row r="66" spans="3:22" s="81" customFormat="1" x14ac:dyDescent="0.2">
      <c r="C66" s="82"/>
      <c r="D66" s="172"/>
      <c r="E66" s="83"/>
      <c r="F66" s="83"/>
      <c r="G66" s="84"/>
      <c r="H66" s="84"/>
      <c r="I66" s="84"/>
      <c r="J66" s="84"/>
      <c r="K66" s="84"/>
      <c r="L66" s="84"/>
      <c r="M66" s="84"/>
      <c r="N66" s="84"/>
      <c r="O66" s="84"/>
      <c r="P66" s="84"/>
      <c r="Q66" s="84"/>
      <c r="R66" s="84"/>
      <c r="S66" s="84"/>
      <c r="T66" s="85"/>
      <c r="U66" s="85"/>
      <c r="V66" s="86"/>
    </row>
    <row r="67" spans="3:22" s="81" customFormat="1" x14ac:dyDescent="0.2">
      <c r="C67" s="82"/>
      <c r="D67" s="172"/>
      <c r="E67" s="83"/>
      <c r="F67" s="83"/>
      <c r="G67" s="84"/>
      <c r="H67" s="84"/>
      <c r="I67" s="84"/>
      <c r="J67" s="84"/>
      <c r="K67" s="84"/>
      <c r="L67" s="84"/>
      <c r="M67" s="84"/>
      <c r="N67" s="84"/>
      <c r="O67" s="84"/>
      <c r="P67" s="84"/>
      <c r="Q67" s="84"/>
      <c r="R67" s="84"/>
      <c r="S67" s="84"/>
      <c r="T67" s="85"/>
      <c r="U67" s="85"/>
      <c r="V67" s="86"/>
    </row>
    <row r="68" spans="3:22" s="81" customFormat="1" x14ac:dyDescent="0.2">
      <c r="C68" s="82"/>
      <c r="D68" s="172"/>
      <c r="E68" s="83"/>
      <c r="F68" s="83"/>
      <c r="G68" s="84"/>
      <c r="H68" s="84"/>
      <c r="I68" s="84"/>
      <c r="J68" s="84"/>
      <c r="K68" s="84"/>
      <c r="L68" s="84"/>
      <c r="M68" s="84"/>
      <c r="N68" s="84"/>
      <c r="O68" s="84"/>
      <c r="P68" s="84"/>
      <c r="Q68" s="84"/>
      <c r="R68" s="84"/>
      <c r="S68" s="84"/>
      <c r="T68" s="85"/>
      <c r="U68" s="85"/>
      <c r="V68" s="86"/>
    </row>
    <row r="69" spans="3:22" s="81" customFormat="1" x14ac:dyDescent="0.2">
      <c r="C69" s="82"/>
      <c r="D69" s="172"/>
      <c r="E69" s="83"/>
      <c r="F69" s="83"/>
      <c r="G69" s="84"/>
      <c r="H69" s="84"/>
      <c r="I69" s="84"/>
      <c r="J69" s="84"/>
      <c r="K69" s="84"/>
      <c r="L69" s="84"/>
      <c r="M69" s="84"/>
      <c r="N69" s="84"/>
      <c r="O69" s="84"/>
      <c r="P69" s="84"/>
      <c r="Q69" s="84"/>
      <c r="R69" s="84"/>
      <c r="S69" s="84"/>
      <c r="T69" s="85"/>
      <c r="U69" s="85"/>
      <c r="V69" s="86"/>
    </row>
    <row r="70" spans="3:22" s="81" customFormat="1" x14ac:dyDescent="0.2">
      <c r="C70" s="82"/>
      <c r="D70" s="172"/>
      <c r="E70" s="83"/>
      <c r="F70" s="83"/>
      <c r="G70" s="84"/>
      <c r="H70" s="84"/>
      <c r="I70" s="84"/>
      <c r="J70" s="84"/>
      <c r="K70" s="84"/>
      <c r="L70" s="84"/>
      <c r="M70" s="84"/>
      <c r="N70" s="84"/>
      <c r="O70" s="84"/>
      <c r="P70" s="84"/>
      <c r="Q70" s="84"/>
      <c r="R70" s="84"/>
      <c r="S70" s="84"/>
      <c r="T70" s="85"/>
      <c r="U70" s="85"/>
      <c r="V70" s="86"/>
    </row>
    <row r="71" spans="3:22" s="81" customFormat="1" x14ac:dyDescent="0.2">
      <c r="C71" s="82"/>
      <c r="D71" s="172"/>
      <c r="E71" s="83"/>
      <c r="F71" s="83"/>
      <c r="G71" s="84"/>
      <c r="H71" s="84"/>
      <c r="I71" s="84"/>
      <c r="J71" s="84"/>
      <c r="K71" s="84"/>
      <c r="L71" s="84"/>
      <c r="M71" s="84"/>
      <c r="N71" s="84"/>
      <c r="O71" s="84"/>
      <c r="P71" s="84"/>
      <c r="Q71" s="84"/>
      <c r="R71" s="84"/>
      <c r="S71" s="84"/>
      <c r="T71" s="85"/>
      <c r="U71" s="85"/>
      <c r="V71" s="86"/>
    </row>
    <row r="72" spans="3:22" s="299" customFormat="1" x14ac:dyDescent="0.2">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25">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19" t="s">
        <v>249</v>
      </c>
      <c r="D74" s="420"/>
      <c r="E74" s="420"/>
      <c r="F74" s="420"/>
      <c r="G74" s="420"/>
      <c r="H74" s="420"/>
      <c r="I74" s="420"/>
      <c r="J74" s="420"/>
      <c r="K74" s="420"/>
      <c r="L74" s="420"/>
      <c r="M74" s="420"/>
      <c r="N74" s="420"/>
      <c r="O74" s="420"/>
      <c r="P74" s="420"/>
      <c r="Q74" s="420"/>
      <c r="R74" s="420"/>
      <c r="S74" s="420"/>
      <c r="T74" s="420"/>
      <c r="U74" s="420"/>
      <c r="V74" s="421"/>
    </row>
    <row r="75" spans="3:22" ht="5.25" customHeight="1" x14ac:dyDescent="0.2">
      <c r="C75" s="5"/>
      <c r="D75" s="174"/>
      <c r="E75" s="14"/>
      <c r="F75" s="14"/>
      <c r="G75" s="14"/>
      <c r="H75" s="22"/>
      <c r="I75" s="14"/>
      <c r="J75" s="14"/>
      <c r="K75" s="14"/>
      <c r="L75" s="14"/>
      <c r="M75" s="14"/>
      <c r="N75" s="14"/>
      <c r="O75" s="14"/>
      <c r="P75" s="14"/>
      <c r="Q75" s="14"/>
      <c r="R75" s="14"/>
      <c r="S75" s="14"/>
      <c r="T75" s="14"/>
      <c r="U75" s="14"/>
      <c r="V75" s="10"/>
    </row>
    <row r="76" spans="3:22" ht="4.5" customHeight="1" x14ac:dyDescent="0.2">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
      <c r="C79" s="98"/>
      <c r="D79" s="176"/>
      <c r="E79" s="175"/>
      <c r="F79" s="80"/>
      <c r="G79" s="486" t="s">
        <v>739</v>
      </c>
      <c r="H79" s="486"/>
      <c r="I79" s="486"/>
      <c r="J79" s="486"/>
      <c r="K79" s="486"/>
      <c r="L79" s="486"/>
      <c r="M79" s="486"/>
      <c r="N79" s="486"/>
      <c r="O79" s="486"/>
      <c r="P79" s="486"/>
      <c r="Q79" s="486"/>
      <c r="R79" s="486"/>
      <c r="S79" s="486"/>
      <c r="T79" s="486"/>
      <c r="U79" s="79"/>
      <c r="V79" s="99"/>
    </row>
    <row r="80" spans="3:22" s="17" customFormat="1" ht="4.5" customHeight="1" x14ac:dyDescent="0.2">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25">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5" customHeight="1" x14ac:dyDescent="0.2">
      <c r="C115" s="18"/>
      <c r="D115" s="173"/>
      <c r="E115" s="19"/>
      <c r="F115" s="11"/>
      <c r="G115" s="487" t="s">
        <v>255</v>
      </c>
      <c r="H115" s="487"/>
      <c r="I115" s="487"/>
      <c r="J115" s="487"/>
      <c r="K115" s="487"/>
      <c r="L115" s="487"/>
      <c r="M115" s="487"/>
      <c r="N115" s="487"/>
      <c r="O115" s="487"/>
      <c r="P115" s="487"/>
      <c r="Q115" s="487"/>
      <c r="R115" s="487"/>
      <c r="S115" s="487"/>
      <c r="T115" s="487"/>
      <c r="U115" s="35"/>
      <c r="V115" s="20"/>
    </row>
    <row r="116" spans="3:22" s="17" customFormat="1" ht="4.5" customHeight="1" x14ac:dyDescent="0.2">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25">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19" t="s">
        <v>250</v>
      </c>
      <c r="D141" s="420"/>
      <c r="E141" s="420"/>
      <c r="F141" s="420"/>
      <c r="G141" s="420"/>
      <c r="H141" s="420"/>
      <c r="I141" s="420"/>
      <c r="J141" s="420"/>
      <c r="K141" s="420"/>
      <c r="L141" s="420"/>
      <c r="M141" s="420"/>
      <c r="N141" s="420"/>
      <c r="O141" s="420"/>
      <c r="P141" s="420"/>
      <c r="Q141" s="420"/>
      <c r="R141" s="420"/>
      <c r="S141" s="420"/>
      <c r="T141" s="420"/>
      <c r="U141" s="420"/>
      <c r="V141" s="421"/>
    </row>
    <row r="142" spans="3:22" ht="6" customHeight="1" x14ac:dyDescent="0.2">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25">
      <c r="C143" s="39"/>
      <c r="D143" s="170"/>
      <c r="E143" s="11"/>
      <c r="F143" s="11"/>
      <c r="G143" s="485" t="s">
        <v>197</v>
      </c>
      <c r="H143" s="485"/>
      <c r="I143" s="485"/>
      <c r="J143" s="485"/>
      <c r="K143" s="485"/>
      <c r="L143" s="485"/>
      <c r="M143" s="485"/>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
      <c r="C146" s="104"/>
      <c r="D146" s="177"/>
      <c r="E146" s="94"/>
      <c r="F146" s="78"/>
      <c r="G146" s="486" t="s">
        <v>596</v>
      </c>
      <c r="H146" s="487"/>
      <c r="I146" s="487"/>
      <c r="J146" s="487"/>
      <c r="K146" s="487"/>
      <c r="L146" s="487"/>
      <c r="M146" s="487"/>
      <c r="N146" s="487"/>
      <c r="O146" s="487"/>
      <c r="P146" s="487"/>
      <c r="Q146" s="487"/>
      <c r="R146" s="487"/>
      <c r="S146" s="487"/>
      <c r="T146" s="487"/>
      <c r="U146" s="189"/>
      <c r="V146" s="95"/>
    </row>
    <row r="147" spans="3:22" s="17" customFormat="1" ht="4.5" customHeight="1" x14ac:dyDescent="0.2">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2">
      <c r="C171" s="104"/>
      <c r="D171" s="177"/>
      <c r="E171" s="94"/>
      <c r="F171" s="78"/>
      <c r="G171" s="488" t="s">
        <v>740</v>
      </c>
      <c r="H171" s="488"/>
      <c r="I171" s="488"/>
      <c r="J171" s="488"/>
      <c r="K171" s="488"/>
      <c r="L171" s="488"/>
      <c r="M171" s="488"/>
      <c r="N171" s="488"/>
      <c r="O171" s="488"/>
      <c r="P171" s="488"/>
      <c r="Q171" s="488"/>
      <c r="R171" s="488"/>
      <c r="S171" s="488"/>
      <c r="T171" s="488"/>
      <c r="U171" s="191"/>
      <c r="V171" s="95"/>
    </row>
    <row r="172" spans="3:22" s="96" customFormat="1" ht="4.5" customHeight="1" x14ac:dyDescent="0.2">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
      <c r="C191" s="104"/>
      <c r="D191" s="177"/>
      <c r="E191" s="94"/>
      <c r="F191" s="78"/>
      <c r="G191" s="67"/>
      <c r="H191" s="67"/>
      <c r="I191" s="67"/>
      <c r="J191" s="67"/>
      <c r="K191" s="67"/>
      <c r="L191" s="67"/>
      <c r="M191" s="67"/>
      <c r="N191" s="67"/>
      <c r="O191" s="67"/>
      <c r="P191" s="67"/>
      <c r="Q191" s="67"/>
      <c r="R191" s="67"/>
      <c r="S191" s="67"/>
      <c r="T191" s="67"/>
      <c r="U191" s="191"/>
      <c r="V191" s="95"/>
    </row>
    <row r="192" spans="3:22" s="100" customFormat="1" ht="19.5" customHeight="1" x14ac:dyDescent="0.2">
      <c r="C192" s="104"/>
      <c r="D192" s="177"/>
      <c r="E192" s="94"/>
      <c r="F192" s="78"/>
      <c r="G192" s="360"/>
      <c r="H192" s="360"/>
      <c r="I192" s="360"/>
      <c r="J192" s="360"/>
      <c r="K192" s="360"/>
      <c r="L192" s="360"/>
      <c r="M192" s="360"/>
      <c r="N192" s="360"/>
      <c r="O192" s="360"/>
      <c r="P192" s="360"/>
      <c r="Q192" s="360"/>
      <c r="R192" s="360"/>
      <c r="S192" s="360"/>
      <c r="T192" s="360"/>
      <c r="U192" s="191"/>
      <c r="V192" s="95"/>
    </row>
    <row r="193" spans="3:22" s="96" customFormat="1" ht="19.5" customHeight="1" x14ac:dyDescent="0.2">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25">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2">
      <c r="C196" s="104"/>
      <c r="D196" s="177"/>
      <c r="E196" s="94"/>
      <c r="F196" s="78"/>
      <c r="G196" s="488" t="s">
        <v>257</v>
      </c>
      <c r="H196" s="488"/>
      <c r="I196" s="488"/>
      <c r="J196" s="488"/>
      <c r="K196" s="488"/>
      <c r="L196" s="488"/>
      <c r="M196" s="488"/>
      <c r="N196" s="488"/>
      <c r="O196" s="488"/>
      <c r="P196" s="488"/>
      <c r="Q196" s="488"/>
      <c r="R196" s="488"/>
      <c r="S196" s="488"/>
      <c r="T196" s="488"/>
      <c r="U196" s="191"/>
      <c r="V196" s="95"/>
    </row>
    <row r="197" spans="3:22" s="96" customFormat="1" ht="4.5" customHeight="1" x14ac:dyDescent="0.2">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2">
      <c r="C198" s="104"/>
      <c r="D198" s="177"/>
      <c r="E198" s="94"/>
      <c r="F198" s="78"/>
      <c r="G198" s="416"/>
      <c r="H198" s="416"/>
      <c r="I198" s="416"/>
      <c r="J198" s="416"/>
      <c r="K198" s="416"/>
      <c r="L198" s="416"/>
      <c r="M198" s="416"/>
      <c r="N198" s="416"/>
      <c r="O198" s="416"/>
      <c r="P198" s="416"/>
      <c r="Q198" s="416"/>
      <c r="R198" s="416"/>
      <c r="S198" s="416"/>
      <c r="T198" s="416"/>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19" t="s">
        <v>251</v>
      </c>
      <c r="D222" s="420"/>
      <c r="E222" s="420"/>
      <c r="F222" s="420"/>
      <c r="G222" s="420"/>
      <c r="H222" s="420"/>
      <c r="I222" s="420"/>
      <c r="J222" s="420"/>
      <c r="K222" s="420"/>
      <c r="L222" s="420"/>
      <c r="M222" s="420"/>
      <c r="N222" s="420"/>
      <c r="O222" s="420"/>
      <c r="P222" s="420"/>
      <c r="Q222" s="420"/>
      <c r="R222" s="420"/>
      <c r="S222" s="420"/>
      <c r="T222" s="420"/>
      <c r="U222" s="420"/>
      <c r="V222" s="421"/>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 customHeight="1" x14ac:dyDescent="0.2">
      <c r="C224" s="106"/>
      <c r="D224" s="180"/>
      <c r="E224" s="107"/>
      <c r="F224" s="108"/>
      <c r="G224" s="492" t="s">
        <v>737</v>
      </c>
      <c r="H224" s="493"/>
      <c r="I224" s="493"/>
      <c r="J224" s="493"/>
      <c r="K224" s="493"/>
      <c r="L224" s="493"/>
      <c r="M224" s="493"/>
      <c r="N224" s="493"/>
      <c r="O224" s="493"/>
      <c r="P224" s="493"/>
      <c r="Q224" s="493"/>
      <c r="R224" s="493"/>
      <c r="S224" s="493"/>
      <c r="T224" s="493"/>
      <c r="U224" s="109"/>
      <c r="V224" s="110"/>
    </row>
    <row r="225" spans="3:22" s="17" customFormat="1" ht="3.75" customHeight="1" thickBot="1" x14ac:dyDescent="0.25">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
      <c r="C226" s="112"/>
      <c r="D226" s="181"/>
      <c r="E226" s="113"/>
      <c r="F226" s="114"/>
      <c r="G226" s="468" t="s">
        <v>256</v>
      </c>
      <c r="H226" s="432"/>
      <c r="I226" s="432"/>
      <c r="J226" s="431" t="s">
        <v>208</v>
      </c>
      <c r="K226" s="432"/>
      <c r="L226" s="432"/>
      <c r="M226" s="432"/>
      <c r="N226" s="433" t="s">
        <v>207</v>
      </c>
      <c r="O226" s="423"/>
      <c r="P226" s="423"/>
      <c r="Q226" s="423"/>
      <c r="R226" s="434"/>
      <c r="S226" s="325"/>
      <c r="T226" s="323"/>
      <c r="U226" s="115"/>
      <c r="V226" s="116"/>
    </row>
    <row r="227" spans="3:22" s="96" customFormat="1" ht="15.75" thickBot="1" x14ac:dyDescent="0.25">
      <c r="C227" s="104"/>
      <c r="D227" s="177"/>
      <c r="E227" s="94"/>
      <c r="F227" s="78"/>
      <c r="G227" s="469"/>
      <c r="H227" s="427"/>
      <c r="I227" s="427"/>
      <c r="J227" s="426"/>
      <c r="K227" s="427"/>
      <c r="L227" s="427"/>
      <c r="M227" s="427"/>
      <c r="N227" s="428" t="str">
        <f>IF(ISBLANK(G227),"0.0%",J227/G227)</f>
        <v>0.0%</v>
      </c>
      <c r="O227" s="429"/>
      <c r="P227" s="429"/>
      <c r="Q227" s="429"/>
      <c r="R227" s="430"/>
      <c r="S227" s="326"/>
      <c r="T227" s="324"/>
      <c r="U227" s="66"/>
      <c r="V227" s="95"/>
    </row>
    <row r="228" spans="3:22" s="96" customFormat="1" ht="15.75" thickBot="1" x14ac:dyDescent="0.25">
      <c r="C228" s="317"/>
      <c r="D228" s="182"/>
      <c r="E228" s="166"/>
      <c r="F228" s="122"/>
      <c r="G228" s="473" t="str">
        <f>IF(G227=0,"",IF(N227&gt;5%,Dropdowns!E8,""))</f>
        <v/>
      </c>
      <c r="H228" s="473"/>
      <c r="I228" s="473"/>
      <c r="J228" s="473"/>
      <c r="K228" s="473"/>
      <c r="L228" s="473"/>
      <c r="M228" s="473"/>
      <c r="N228" s="473"/>
      <c r="O228" s="473"/>
      <c r="P228" s="473"/>
      <c r="Q228" s="473"/>
      <c r="R228" s="473"/>
      <c r="S228" s="345"/>
      <c r="T228" s="345"/>
      <c r="U228" s="124"/>
      <c r="V228" s="314"/>
    </row>
    <row r="229" spans="3:22" s="96" customFormat="1" ht="15" x14ac:dyDescent="0.2">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25">
      <c r="C230" s="104"/>
      <c r="D230" s="177"/>
      <c r="E230" s="94"/>
      <c r="F230" s="78"/>
      <c r="G230" s="435" t="s">
        <v>627</v>
      </c>
      <c r="H230" s="435"/>
      <c r="I230" s="435"/>
      <c r="J230" s="435"/>
      <c r="K230" s="435"/>
      <c r="L230" s="435"/>
      <c r="M230" s="435"/>
      <c r="N230" s="435"/>
      <c r="O230" s="435"/>
      <c r="P230" s="435"/>
      <c r="Q230" s="435"/>
      <c r="R230" s="435"/>
      <c r="S230" s="435"/>
      <c r="T230" s="435"/>
      <c r="U230" s="66"/>
      <c r="V230" s="95"/>
    </row>
    <row r="231" spans="3:22" s="17" customFormat="1" ht="6.75" customHeight="1" thickBot="1" x14ac:dyDescent="0.25">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402" t="s">
        <v>628</v>
      </c>
      <c r="H232" s="403"/>
      <c r="I232" s="403"/>
      <c r="J232" s="403"/>
      <c r="K232" s="403"/>
      <c r="L232" s="403"/>
      <c r="M232" s="404"/>
      <c r="N232" s="412" t="s">
        <v>194</v>
      </c>
      <c r="O232" s="413"/>
      <c r="P232" s="444"/>
      <c r="Q232" s="412" t="s">
        <v>182</v>
      </c>
      <c r="R232" s="413"/>
      <c r="S232" s="413"/>
      <c r="T232" s="414"/>
      <c r="U232" s="47"/>
      <c r="V232" s="20"/>
    </row>
    <row r="233" spans="3:22" s="96" customFormat="1" ht="15.75" customHeight="1" x14ac:dyDescent="0.2">
      <c r="C233" s="104"/>
      <c r="D233" s="177"/>
      <c r="E233" s="94"/>
      <c r="F233" s="78"/>
      <c r="G233" s="489" t="s">
        <v>181</v>
      </c>
      <c r="H233" s="490"/>
      <c r="I233" s="490"/>
      <c r="J233" s="490"/>
      <c r="K233" s="490"/>
      <c r="L233" s="490"/>
      <c r="M233" s="491"/>
      <c r="N233" s="405"/>
      <c r="O233" s="406"/>
      <c r="P233" s="407"/>
      <c r="Q233" s="436" t="str">
        <f>IF($G$227=0,"0.0%",(N233/$G$227))</f>
        <v>0.0%</v>
      </c>
      <c r="R233" s="437"/>
      <c r="S233" s="437"/>
      <c r="T233" s="438"/>
      <c r="U233" s="66"/>
      <c r="V233" s="95"/>
    </row>
    <row r="234" spans="3:22" s="96" customFormat="1" ht="15.75" customHeight="1" x14ac:dyDescent="0.2">
      <c r="C234" s="104"/>
      <c r="D234" s="177"/>
      <c r="E234" s="94"/>
      <c r="F234" s="78"/>
      <c r="G234" s="442" t="s">
        <v>597</v>
      </c>
      <c r="H234" s="443"/>
      <c r="I234" s="443"/>
      <c r="J234" s="443"/>
      <c r="K234" s="443"/>
      <c r="L234" s="443"/>
      <c r="M234" s="443"/>
      <c r="N234" s="405"/>
      <c r="O234" s="406"/>
      <c r="P234" s="407"/>
      <c r="Q234" s="436" t="str">
        <f t="shared" ref="Q234:Q263" si="0">IF($G$227=0,"0.0%",(N234/$G$227))</f>
        <v>0.0%</v>
      </c>
      <c r="R234" s="437"/>
      <c r="S234" s="437"/>
      <c r="T234" s="438"/>
      <c r="U234" s="66"/>
      <c r="V234" s="95"/>
    </row>
    <row r="235" spans="3:22" s="96" customFormat="1" ht="15.75" customHeight="1" x14ac:dyDescent="0.2">
      <c r="C235" s="104"/>
      <c r="D235" s="177"/>
      <c r="E235" s="94"/>
      <c r="F235" s="78"/>
      <c r="G235" s="442" t="s">
        <v>598</v>
      </c>
      <c r="H235" s="443"/>
      <c r="I235" s="443"/>
      <c r="J235" s="443"/>
      <c r="K235" s="443"/>
      <c r="L235" s="443"/>
      <c r="M235" s="443"/>
      <c r="N235" s="405"/>
      <c r="O235" s="406"/>
      <c r="P235" s="407"/>
      <c r="Q235" s="436" t="str">
        <f t="shared" si="0"/>
        <v>0.0%</v>
      </c>
      <c r="R235" s="437"/>
      <c r="S235" s="437"/>
      <c r="T235" s="438"/>
      <c r="U235" s="66"/>
      <c r="V235" s="95"/>
    </row>
    <row r="236" spans="3:22" s="96" customFormat="1" ht="15.75" customHeight="1" x14ac:dyDescent="0.2">
      <c r="C236" s="104"/>
      <c r="D236" s="177"/>
      <c r="E236" s="119"/>
      <c r="F236" s="78"/>
      <c r="G236" s="442" t="s">
        <v>599</v>
      </c>
      <c r="H236" s="443"/>
      <c r="I236" s="443"/>
      <c r="J236" s="443"/>
      <c r="K236" s="443"/>
      <c r="L236" s="443"/>
      <c r="M236" s="443"/>
      <c r="N236" s="405"/>
      <c r="O236" s="406"/>
      <c r="P236" s="407"/>
      <c r="Q236" s="436" t="str">
        <f t="shared" si="0"/>
        <v>0.0%</v>
      </c>
      <c r="R236" s="437"/>
      <c r="S236" s="437"/>
      <c r="T236" s="438"/>
      <c r="U236" s="66"/>
      <c r="V236" s="95"/>
    </row>
    <row r="237" spans="3:22" s="96" customFormat="1" ht="15" customHeight="1" x14ac:dyDescent="0.2">
      <c r="C237" s="104"/>
      <c r="D237" s="177"/>
      <c r="E237" s="119"/>
      <c r="F237" s="78"/>
      <c r="G237" s="442" t="s">
        <v>600</v>
      </c>
      <c r="H237" s="443"/>
      <c r="I237" s="443"/>
      <c r="J237" s="443"/>
      <c r="K237" s="443"/>
      <c r="L237" s="443"/>
      <c r="M237" s="443"/>
      <c r="N237" s="405"/>
      <c r="O237" s="406"/>
      <c r="P237" s="407"/>
      <c r="Q237" s="436" t="str">
        <f t="shared" si="0"/>
        <v>0.0%</v>
      </c>
      <c r="R237" s="437"/>
      <c r="S237" s="437"/>
      <c r="T237" s="438"/>
      <c r="U237" s="66"/>
      <c r="V237" s="95"/>
    </row>
    <row r="238" spans="3:22" s="96" customFormat="1" ht="15" x14ac:dyDescent="0.2">
      <c r="C238" s="104"/>
      <c r="D238" s="177"/>
      <c r="E238" s="119"/>
      <c r="F238" s="78"/>
      <c r="G238" s="442" t="s">
        <v>601</v>
      </c>
      <c r="H238" s="443"/>
      <c r="I238" s="443"/>
      <c r="J238" s="443"/>
      <c r="K238" s="443"/>
      <c r="L238" s="443"/>
      <c r="M238" s="443"/>
      <c r="N238" s="405"/>
      <c r="O238" s="406"/>
      <c r="P238" s="407"/>
      <c r="Q238" s="436" t="str">
        <f t="shared" si="0"/>
        <v>0.0%</v>
      </c>
      <c r="R238" s="437"/>
      <c r="S238" s="437"/>
      <c r="T238" s="438"/>
      <c r="U238" s="66"/>
      <c r="V238" s="95"/>
    </row>
    <row r="239" spans="3:22" s="96" customFormat="1" ht="15.75" customHeight="1" x14ac:dyDescent="0.2">
      <c r="C239" s="104"/>
      <c r="D239" s="177"/>
      <c r="E239" s="119"/>
      <c r="F239" s="78"/>
      <c r="G239" s="442" t="s">
        <v>602</v>
      </c>
      <c r="H239" s="443"/>
      <c r="I239" s="443"/>
      <c r="J239" s="443"/>
      <c r="K239" s="443"/>
      <c r="L239" s="443"/>
      <c r="M239" s="443"/>
      <c r="N239" s="405"/>
      <c r="O239" s="406"/>
      <c r="P239" s="407"/>
      <c r="Q239" s="436" t="str">
        <f t="shared" si="0"/>
        <v>0.0%</v>
      </c>
      <c r="R239" s="437"/>
      <c r="S239" s="437"/>
      <c r="T239" s="438"/>
      <c r="U239" s="66"/>
      <c r="V239" s="95"/>
    </row>
    <row r="240" spans="3:22" s="96" customFormat="1" ht="16.5" customHeight="1" x14ac:dyDescent="0.2">
      <c r="C240" s="104"/>
      <c r="D240" s="177"/>
      <c r="E240" s="119"/>
      <c r="F240" s="78"/>
      <c r="G240" s="442" t="s">
        <v>603</v>
      </c>
      <c r="H240" s="443"/>
      <c r="I240" s="443"/>
      <c r="J240" s="443"/>
      <c r="K240" s="443"/>
      <c r="L240" s="443"/>
      <c r="M240" s="443"/>
      <c r="N240" s="405"/>
      <c r="O240" s="406"/>
      <c r="P240" s="407"/>
      <c r="Q240" s="436" t="str">
        <f t="shared" si="0"/>
        <v>0.0%</v>
      </c>
      <c r="R240" s="437"/>
      <c r="S240" s="437"/>
      <c r="T240" s="438"/>
      <c r="U240" s="66"/>
      <c r="V240" s="95"/>
    </row>
    <row r="241" spans="3:22" s="96" customFormat="1" ht="15.75" customHeight="1" x14ac:dyDescent="0.2">
      <c r="C241" s="104"/>
      <c r="D241" s="177"/>
      <c r="E241" s="119"/>
      <c r="F241" s="78"/>
      <c r="G241" s="442" t="s">
        <v>604</v>
      </c>
      <c r="H241" s="443"/>
      <c r="I241" s="443"/>
      <c r="J241" s="443"/>
      <c r="K241" s="443"/>
      <c r="L241" s="443"/>
      <c r="M241" s="443"/>
      <c r="N241" s="405"/>
      <c r="O241" s="406"/>
      <c r="P241" s="407"/>
      <c r="Q241" s="436" t="str">
        <f t="shared" si="0"/>
        <v>0.0%</v>
      </c>
      <c r="R241" s="437"/>
      <c r="S241" s="437"/>
      <c r="T241" s="438"/>
      <c r="U241" s="66"/>
      <c r="V241" s="95"/>
    </row>
    <row r="242" spans="3:22" s="96" customFormat="1" ht="15.75" customHeight="1" x14ac:dyDescent="0.2">
      <c r="C242" s="104"/>
      <c r="D242" s="177"/>
      <c r="E242" s="119"/>
      <c r="F242" s="78"/>
      <c r="G242" s="442" t="s">
        <v>605</v>
      </c>
      <c r="H242" s="443"/>
      <c r="I242" s="443"/>
      <c r="J242" s="443"/>
      <c r="K242" s="443"/>
      <c r="L242" s="443"/>
      <c r="M242" s="443"/>
      <c r="N242" s="405"/>
      <c r="O242" s="406"/>
      <c r="P242" s="407"/>
      <c r="Q242" s="436" t="str">
        <f t="shared" si="0"/>
        <v>0.0%</v>
      </c>
      <c r="R242" s="437"/>
      <c r="S242" s="437"/>
      <c r="T242" s="438"/>
      <c r="U242" s="66"/>
      <c r="V242" s="95"/>
    </row>
    <row r="243" spans="3:22" s="96" customFormat="1" ht="15.75" customHeight="1" x14ac:dyDescent="0.2">
      <c r="C243" s="104"/>
      <c r="D243" s="177"/>
      <c r="E243" s="119"/>
      <c r="F243" s="78"/>
      <c r="G243" s="442" t="s">
        <v>606</v>
      </c>
      <c r="H243" s="443"/>
      <c r="I243" s="443"/>
      <c r="J243" s="443"/>
      <c r="K243" s="443"/>
      <c r="L243" s="443"/>
      <c r="M243" s="443"/>
      <c r="N243" s="405"/>
      <c r="O243" s="406"/>
      <c r="P243" s="407"/>
      <c r="Q243" s="436" t="str">
        <f t="shared" si="0"/>
        <v>0.0%</v>
      </c>
      <c r="R243" s="437"/>
      <c r="S243" s="437"/>
      <c r="T243" s="438"/>
      <c r="U243" s="66"/>
      <c r="V243" s="95"/>
    </row>
    <row r="244" spans="3:22" s="96" customFormat="1" ht="16.5" customHeight="1" x14ac:dyDescent="0.2">
      <c r="C244" s="104"/>
      <c r="D244" s="177"/>
      <c r="E244" s="119"/>
      <c r="F244" s="78"/>
      <c r="G244" s="442" t="s">
        <v>607</v>
      </c>
      <c r="H244" s="443"/>
      <c r="I244" s="443"/>
      <c r="J244" s="443"/>
      <c r="K244" s="443"/>
      <c r="L244" s="443"/>
      <c r="M244" s="443"/>
      <c r="N244" s="405"/>
      <c r="O244" s="406"/>
      <c r="P244" s="407"/>
      <c r="Q244" s="436" t="str">
        <f t="shared" si="0"/>
        <v>0.0%</v>
      </c>
      <c r="R244" s="437"/>
      <c r="S244" s="437"/>
      <c r="T244" s="438"/>
      <c r="U244" s="66"/>
      <c r="V244" s="95"/>
    </row>
    <row r="245" spans="3:22" s="96" customFormat="1" ht="15.75" customHeight="1" x14ac:dyDescent="0.2">
      <c r="C245" s="104"/>
      <c r="D245" s="177"/>
      <c r="E245" s="119"/>
      <c r="F245" s="78"/>
      <c r="G245" s="442" t="s">
        <v>608</v>
      </c>
      <c r="H245" s="443"/>
      <c r="I245" s="443"/>
      <c r="J245" s="443"/>
      <c r="K245" s="443"/>
      <c r="L245" s="443"/>
      <c r="M245" s="443"/>
      <c r="N245" s="405"/>
      <c r="O245" s="406"/>
      <c r="P245" s="407"/>
      <c r="Q245" s="436" t="str">
        <f t="shared" si="0"/>
        <v>0.0%</v>
      </c>
      <c r="R245" s="437"/>
      <c r="S245" s="437"/>
      <c r="T245" s="438"/>
      <c r="U245" s="66"/>
      <c r="V245" s="95"/>
    </row>
    <row r="246" spans="3:22" s="96" customFormat="1" ht="15.75" customHeight="1" x14ac:dyDescent="0.2">
      <c r="C246" s="104"/>
      <c r="D246" s="177"/>
      <c r="E246" s="119"/>
      <c r="F246" s="78"/>
      <c r="G246" s="442" t="s">
        <v>609</v>
      </c>
      <c r="H246" s="443"/>
      <c r="I246" s="443"/>
      <c r="J246" s="443"/>
      <c r="K246" s="443"/>
      <c r="L246" s="443"/>
      <c r="M246" s="443"/>
      <c r="N246" s="405"/>
      <c r="O246" s="406"/>
      <c r="P246" s="407"/>
      <c r="Q246" s="436" t="str">
        <f t="shared" si="0"/>
        <v>0.0%</v>
      </c>
      <c r="R246" s="437"/>
      <c r="S246" s="437"/>
      <c r="T246" s="438"/>
      <c r="U246" s="66"/>
      <c r="V246" s="95"/>
    </row>
    <row r="247" spans="3:22" s="96" customFormat="1" ht="15.75" customHeight="1" x14ac:dyDescent="0.2">
      <c r="C247" s="104"/>
      <c r="D247" s="177"/>
      <c r="E247" s="119"/>
      <c r="F247" s="78"/>
      <c r="G247" s="442" t="s">
        <v>610</v>
      </c>
      <c r="H247" s="443"/>
      <c r="I247" s="443"/>
      <c r="J247" s="443"/>
      <c r="K247" s="443"/>
      <c r="L247" s="443"/>
      <c r="M247" s="443"/>
      <c r="N247" s="405"/>
      <c r="O247" s="406"/>
      <c r="P247" s="407"/>
      <c r="Q247" s="436" t="str">
        <f t="shared" si="0"/>
        <v>0.0%</v>
      </c>
      <c r="R247" s="437"/>
      <c r="S247" s="437"/>
      <c r="T247" s="438"/>
      <c r="U247" s="66"/>
      <c r="V247" s="95"/>
    </row>
    <row r="248" spans="3:22" s="96" customFormat="1" ht="15.75" customHeight="1" x14ac:dyDescent="0.2">
      <c r="C248" s="104"/>
      <c r="D248" s="177"/>
      <c r="E248" s="119"/>
      <c r="F248" s="78"/>
      <c r="G248" s="442" t="s">
        <v>611</v>
      </c>
      <c r="H248" s="443"/>
      <c r="I248" s="443"/>
      <c r="J248" s="443"/>
      <c r="K248" s="443"/>
      <c r="L248" s="443"/>
      <c r="M248" s="443"/>
      <c r="N248" s="405"/>
      <c r="O248" s="406"/>
      <c r="P248" s="407"/>
      <c r="Q248" s="436" t="str">
        <f t="shared" si="0"/>
        <v>0.0%</v>
      </c>
      <c r="R248" s="437"/>
      <c r="S248" s="437"/>
      <c r="T248" s="438"/>
      <c r="U248" s="66"/>
      <c r="V248" s="95"/>
    </row>
    <row r="249" spans="3:22" s="96" customFormat="1" ht="15.75" customHeight="1" x14ac:dyDescent="0.2">
      <c r="C249" s="104"/>
      <c r="D249" s="177"/>
      <c r="E249" s="119"/>
      <c r="F249" s="78"/>
      <c r="G249" s="442" t="s">
        <v>612</v>
      </c>
      <c r="H249" s="443"/>
      <c r="I249" s="443"/>
      <c r="J249" s="443"/>
      <c r="K249" s="443"/>
      <c r="L249" s="443"/>
      <c r="M249" s="443"/>
      <c r="N249" s="405"/>
      <c r="O249" s="406"/>
      <c r="P249" s="407"/>
      <c r="Q249" s="436" t="str">
        <f t="shared" si="0"/>
        <v>0.0%</v>
      </c>
      <c r="R249" s="437"/>
      <c r="S249" s="437"/>
      <c r="T249" s="438"/>
      <c r="U249" s="66"/>
      <c r="V249" s="95"/>
    </row>
    <row r="250" spans="3:22" s="96" customFormat="1" ht="15.75" customHeight="1" x14ac:dyDescent="0.2">
      <c r="C250" s="104"/>
      <c r="D250" s="177"/>
      <c r="E250" s="119"/>
      <c r="F250" s="78"/>
      <c r="G250" s="442" t="s">
        <v>613</v>
      </c>
      <c r="H250" s="443"/>
      <c r="I250" s="443"/>
      <c r="J250" s="443"/>
      <c r="K250" s="443"/>
      <c r="L250" s="443"/>
      <c r="M250" s="443"/>
      <c r="N250" s="405"/>
      <c r="O250" s="406"/>
      <c r="P250" s="407"/>
      <c r="Q250" s="436" t="str">
        <f t="shared" si="0"/>
        <v>0.0%</v>
      </c>
      <c r="R250" s="437"/>
      <c r="S250" s="437"/>
      <c r="T250" s="438"/>
      <c r="U250" s="66"/>
      <c r="V250" s="95"/>
    </row>
    <row r="251" spans="3:22" s="96" customFormat="1" ht="15.75" customHeight="1" x14ac:dyDescent="0.2">
      <c r="C251" s="104"/>
      <c r="D251" s="177"/>
      <c r="E251" s="119"/>
      <c r="F251" s="78"/>
      <c r="G251" s="442" t="s">
        <v>614</v>
      </c>
      <c r="H251" s="443"/>
      <c r="I251" s="443"/>
      <c r="J251" s="443"/>
      <c r="K251" s="443"/>
      <c r="L251" s="443"/>
      <c r="M251" s="443"/>
      <c r="N251" s="405"/>
      <c r="O251" s="406"/>
      <c r="P251" s="407"/>
      <c r="Q251" s="436" t="str">
        <f t="shared" si="0"/>
        <v>0.0%</v>
      </c>
      <c r="R251" s="437"/>
      <c r="S251" s="437"/>
      <c r="T251" s="438"/>
      <c r="U251" s="66"/>
      <c r="V251" s="95"/>
    </row>
    <row r="252" spans="3:22" s="96" customFormat="1" ht="15.75" customHeight="1" x14ac:dyDescent="0.2">
      <c r="C252" s="104"/>
      <c r="D252" s="177"/>
      <c r="E252" s="119"/>
      <c r="F252" s="78"/>
      <c r="G252" s="442" t="s">
        <v>615</v>
      </c>
      <c r="H252" s="443"/>
      <c r="I252" s="443"/>
      <c r="J252" s="443"/>
      <c r="K252" s="443"/>
      <c r="L252" s="443"/>
      <c r="M252" s="443"/>
      <c r="N252" s="405"/>
      <c r="O252" s="406"/>
      <c r="P252" s="407"/>
      <c r="Q252" s="436" t="str">
        <f t="shared" si="0"/>
        <v>0.0%</v>
      </c>
      <c r="R252" s="437"/>
      <c r="S252" s="437"/>
      <c r="T252" s="438"/>
      <c r="U252" s="66"/>
      <c r="V252" s="95"/>
    </row>
    <row r="253" spans="3:22" s="96" customFormat="1" ht="15.75" customHeight="1" x14ac:dyDescent="0.2">
      <c r="C253" s="104"/>
      <c r="D253" s="177"/>
      <c r="E253" s="119"/>
      <c r="F253" s="78"/>
      <c r="G253" s="442" t="s">
        <v>616</v>
      </c>
      <c r="H253" s="443"/>
      <c r="I253" s="443"/>
      <c r="J253" s="443"/>
      <c r="K253" s="443"/>
      <c r="L253" s="443"/>
      <c r="M253" s="443"/>
      <c r="N253" s="405"/>
      <c r="O253" s="406"/>
      <c r="P253" s="407"/>
      <c r="Q253" s="436" t="str">
        <f t="shared" si="0"/>
        <v>0.0%</v>
      </c>
      <c r="R253" s="437"/>
      <c r="S253" s="437"/>
      <c r="T253" s="438"/>
      <c r="U253" s="66"/>
      <c r="V253" s="95"/>
    </row>
    <row r="254" spans="3:22" s="96" customFormat="1" ht="15.75" customHeight="1" x14ac:dyDescent="0.2">
      <c r="C254" s="104"/>
      <c r="D254" s="177"/>
      <c r="E254" s="119"/>
      <c r="F254" s="78"/>
      <c r="G254" s="442" t="s">
        <v>617</v>
      </c>
      <c r="H254" s="443"/>
      <c r="I254" s="443"/>
      <c r="J254" s="443"/>
      <c r="K254" s="443"/>
      <c r="L254" s="443"/>
      <c r="M254" s="443"/>
      <c r="N254" s="405"/>
      <c r="O254" s="406"/>
      <c r="P254" s="407"/>
      <c r="Q254" s="436" t="str">
        <f t="shared" si="0"/>
        <v>0.0%</v>
      </c>
      <c r="R254" s="437"/>
      <c r="S254" s="437"/>
      <c r="T254" s="438"/>
      <c r="U254" s="66"/>
      <c r="V254" s="95"/>
    </row>
    <row r="255" spans="3:22" s="96" customFormat="1" ht="15.75" customHeight="1" x14ac:dyDescent="0.2">
      <c r="C255" s="104"/>
      <c r="D255" s="177"/>
      <c r="E255" s="119"/>
      <c r="F255" s="78"/>
      <c r="G255" s="442" t="s">
        <v>618</v>
      </c>
      <c r="H255" s="443"/>
      <c r="I255" s="443"/>
      <c r="J255" s="443"/>
      <c r="K255" s="443"/>
      <c r="L255" s="443"/>
      <c r="M255" s="443"/>
      <c r="N255" s="405"/>
      <c r="O255" s="406"/>
      <c r="P255" s="407"/>
      <c r="Q255" s="436" t="str">
        <f t="shared" si="0"/>
        <v>0.0%</v>
      </c>
      <c r="R255" s="437"/>
      <c r="S255" s="437"/>
      <c r="T255" s="438"/>
      <c r="U255" s="66"/>
      <c r="V255" s="95"/>
    </row>
    <row r="256" spans="3:22" s="96" customFormat="1" ht="15.75" customHeight="1" x14ac:dyDescent="0.2">
      <c r="C256" s="104"/>
      <c r="D256" s="177"/>
      <c r="E256" s="119"/>
      <c r="F256" s="78"/>
      <c r="G256" s="442" t="s">
        <v>619</v>
      </c>
      <c r="H256" s="443"/>
      <c r="I256" s="443"/>
      <c r="J256" s="443"/>
      <c r="K256" s="443"/>
      <c r="L256" s="443"/>
      <c r="M256" s="443"/>
      <c r="N256" s="405"/>
      <c r="O256" s="406"/>
      <c r="P256" s="407"/>
      <c r="Q256" s="436" t="str">
        <f t="shared" si="0"/>
        <v>0.0%</v>
      </c>
      <c r="R256" s="437"/>
      <c r="S256" s="437"/>
      <c r="T256" s="438"/>
      <c r="U256" s="66"/>
      <c r="V256" s="95"/>
    </row>
    <row r="257" spans="3:22" s="96" customFormat="1" ht="15.75" customHeight="1" x14ac:dyDescent="0.2">
      <c r="C257" s="104"/>
      <c r="D257" s="177"/>
      <c r="E257" s="119"/>
      <c r="F257" s="78"/>
      <c r="G257" s="442" t="s">
        <v>620</v>
      </c>
      <c r="H257" s="443"/>
      <c r="I257" s="443"/>
      <c r="J257" s="443"/>
      <c r="K257" s="443"/>
      <c r="L257" s="443"/>
      <c r="M257" s="443"/>
      <c r="N257" s="405"/>
      <c r="O257" s="406"/>
      <c r="P257" s="407"/>
      <c r="Q257" s="436" t="str">
        <f t="shared" si="0"/>
        <v>0.0%</v>
      </c>
      <c r="R257" s="437"/>
      <c r="S257" s="437"/>
      <c r="T257" s="438"/>
      <c r="U257" s="66"/>
      <c r="V257" s="95"/>
    </row>
    <row r="258" spans="3:22" s="96" customFormat="1" ht="15" x14ac:dyDescent="0.2">
      <c r="C258" s="104"/>
      <c r="D258" s="177"/>
      <c r="E258" s="119"/>
      <c r="F258" s="78"/>
      <c r="G258" s="442" t="s">
        <v>621</v>
      </c>
      <c r="H258" s="443"/>
      <c r="I258" s="443"/>
      <c r="J258" s="443"/>
      <c r="K258" s="443"/>
      <c r="L258" s="443"/>
      <c r="M258" s="443"/>
      <c r="N258" s="405"/>
      <c r="O258" s="406"/>
      <c r="P258" s="407"/>
      <c r="Q258" s="436" t="str">
        <f t="shared" si="0"/>
        <v>0.0%</v>
      </c>
      <c r="R258" s="437"/>
      <c r="S258" s="437"/>
      <c r="T258" s="438"/>
      <c r="U258" s="66"/>
      <c r="V258" s="95"/>
    </row>
    <row r="259" spans="3:22" s="96" customFormat="1" ht="15.75" customHeight="1" x14ac:dyDescent="0.2">
      <c r="C259" s="104"/>
      <c r="D259" s="177"/>
      <c r="E259" s="119"/>
      <c r="F259" s="78"/>
      <c r="G259" s="442" t="s">
        <v>622</v>
      </c>
      <c r="H259" s="443"/>
      <c r="I259" s="443"/>
      <c r="J259" s="443"/>
      <c r="K259" s="443"/>
      <c r="L259" s="443"/>
      <c r="M259" s="443"/>
      <c r="N259" s="405"/>
      <c r="O259" s="406"/>
      <c r="P259" s="407"/>
      <c r="Q259" s="436" t="str">
        <f t="shared" si="0"/>
        <v>0.0%</v>
      </c>
      <c r="R259" s="437"/>
      <c r="S259" s="437"/>
      <c r="T259" s="438"/>
      <c r="U259" s="66"/>
      <c r="V259" s="95"/>
    </row>
    <row r="260" spans="3:22" s="96" customFormat="1" ht="15.75" customHeight="1" x14ac:dyDescent="0.2">
      <c r="C260" s="104"/>
      <c r="D260" s="177"/>
      <c r="E260" s="119"/>
      <c r="F260" s="78"/>
      <c r="G260" s="442" t="s">
        <v>623</v>
      </c>
      <c r="H260" s="443"/>
      <c r="I260" s="443"/>
      <c r="J260" s="443"/>
      <c r="K260" s="443"/>
      <c r="L260" s="443"/>
      <c r="M260" s="443"/>
      <c r="N260" s="405"/>
      <c r="O260" s="406"/>
      <c r="P260" s="407"/>
      <c r="Q260" s="436" t="str">
        <f t="shared" si="0"/>
        <v>0.0%</v>
      </c>
      <c r="R260" s="437"/>
      <c r="S260" s="437"/>
      <c r="T260" s="438"/>
      <c r="U260" s="66"/>
      <c r="V260" s="95"/>
    </row>
    <row r="261" spans="3:22" s="96" customFormat="1" ht="15.75" customHeight="1" x14ac:dyDescent="0.2">
      <c r="C261" s="104"/>
      <c r="D261" s="177"/>
      <c r="E261" s="119"/>
      <c r="F261" s="78"/>
      <c r="G261" s="442" t="s">
        <v>624</v>
      </c>
      <c r="H261" s="443"/>
      <c r="I261" s="443"/>
      <c r="J261" s="443"/>
      <c r="K261" s="443"/>
      <c r="L261" s="443"/>
      <c r="M261" s="443"/>
      <c r="N261" s="405"/>
      <c r="O261" s="406"/>
      <c r="P261" s="407"/>
      <c r="Q261" s="436" t="str">
        <f t="shared" si="0"/>
        <v>0.0%</v>
      </c>
      <c r="R261" s="437"/>
      <c r="S261" s="437"/>
      <c r="T261" s="438"/>
      <c r="U261" s="66"/>
      <c r="V261" s="95"/>
    </row>
    <row r="262" spans="3:22" s="96" customFormat="1" ht="15.75" customHeight="1" x14ac:dyDescent="0.2">
      <c r="C262" s="104"/>
      <c r="D262" s="177"/>
      <c r="E262" s="119"/>
      <c r="F262" s="78"/>
      <c r="G262" s="442" t="s">
        <v>625</v>
      </c>
      <c r="H262" s="443"/>
      <c r="I262" s="443"/>
      <c r="J262" s="443"/>
      <c r="K262" s="443"/>
      <c r="L262" s="443"/>
      <c r="M262" s="443"/>
      <c r="N262" s="405"/>
      <c r="O262" s="406"/>
      <c r="P262" s="407"/>
      <c r="Q262" s="436" t="str">
        <f t="shared" si="0"/>
        <v>0.0%</v>
      </c>
      <c r="R262" s="437"/>
      <c r="S262" s="437"/>
      <c r="T262" s="438"/>
      <c r="U262" s="66"/>
      <c r="V262" s="95"/>
    </row>
    <row r="263" spans="3:22" s="96" customFormat="1" ht="15.75" customHeight="1" thickBot="1" x14ac:dyDescent="0.25">
      <c r="C263" s="104"/>
      <c r="D263" s="177"/>
      <c r="E263" s="119"/>
      <c r="F263" s="78"/>
      <c r="G263" s="442" t="s">
        <v>626</v>
      </c>
      <c r="H263" s="443"/>
      <c r="I263" s="443"/>
      <c r="J263" s="443"/>
      <c r="K263" s="443"/>
      <c r="L263" s="443"/>
      <c r="M263" s="443"/>
      <c r="N263" s="405"/>
      <c r="O263" s="406"/>
      <c r="P263" s="407"/>
      <c r="Q263" s="436" t="str">
        <f t="shared" si="0"/>
        <v>0.0%</v>
      </c>
      <c r="R263" s="437"/>
      <c r="S263" s="437"/>
      <c r="T263" s="438"/>
      <c r="U263" s="66"/>
      <c r="V263" s="95"/>
    </row>
    <row r="264" spans="3:22" s="17" customFormat="1" ht="22.5" customHeight="1" thickBot="1" x14ac:dyDescent="0.25">
      <c r="C264" s="42"/>
      <c r="D264" s="173"/>
      <c r="E264" s="19"/>
      <c r="F264" s="11"/>
      <c r="G264" s="447" t="s">
        <v>200</v>
      </c>
      <c r="H264" s="447"/>
      <c r="I264" s="447"/>
      <c r="J264" s="447"/>
      <c r="K264" s="447"/>
      <c r="L264" s="447"/>
      <c r="M264" s="447"/>
      <c r="N264" s="439">
        <f>SUM(N233:P263)</f>
        <v>0</v>
      </c>
      <c r="O264" s="440"/>
      <c r="P264" s="441"/>
      <c r="Q264" s="470" t="str">
        <f>IF($G$227=0,"0.0%",(N264/$G$227))</f>
        <v>0.0%</v>
      </c>
      <c r="R264" s="471"/>
      <c r="S264" s="471"/>
      <c r="T264" s="472"/>
      <c r="U264" s="47"/>
      <c r="V264" s="20"/>
    </row>
    <row r="265" spans="3:22" s="17" customFormat="1" ht="22.5" customHeight="1" thickBot="1" x14ac:dyDescent="0.25">
      <c r="C265" s="42"/>
      <c r="D265" s="173"/>
      <c r="E265" s="19"/>
      <c r="F265" s="11"/>
      <c r="G265" s="447" t="s">
        <v>211</v>
      </c>
      <c r="H265" s="447"/>
      <c r="I265" s="447"/>
      <c r="J265" s="447"/>
      <c r="K265" s="447"/>
      <c r="L265" s="447"/>
      <c r="M265" s="447"/>
      <c r="N265" s="439">
        <f>N264-G227</f>
        <v>0</v>
      </c>
      <c r="O265" s="440"/>
      <c r="P265" s="441"/>
      <c r="Q265" s="509"/>
      <c r="R265" s="510"/>
      <c r="S265" s="510"/>
      <c r="T265" s="511"/>
      <c r="U265" s="47"/>
      <c r="V265" s="20"/>
    </row>
    <row r="266" spans="3:22" s="96" customFormat="1" ht="15" customHeight="1" x14ac:dyDescent="0.2">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2">
      <c r="C267" s="42"/>
      <c r="D267" s="173"/>
      <c r="E267" s="19"/>
      <c r="F267" s="11"/>
      <c r="G267" s="475" t="s">
        <v>584</v>
      </c>
      <c r="H267" s="416"/>
      <c r="I267" s="416"/>
      <c r="J267" s="416"/>
      <c r="K267" s="416"/>
      <c r="L267" s="416"/>
      <c r="M267" s="416"/>
      <c r="N267" s="416"/>
      <c r="O267" s="416"/>
      <c r="P267" s="416"/>
      <c r="Q267" s="416"/>
      <c r="R267" s="416"/>
      <c r="S267" s="416"/>
      <c r="T267" s="416"/>
      <c r="U267" s="47"/>
      <c r="V267" s="20"/>
    </row>
    <row r="268" spans="3:22" s="17" customFormat="1" ht="6.75" customHeight="1" thickBot="1" x14ac:dyDescent="0.25">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25">
      <c r="C269" s="42"/>
      <c r="D269" s="173"/>
      <c r="E269" s="19"/>
      <c r="F269" s="11"/>
      <c r="G269" s="480" t="s">
        <v>186</v>
      </c>
      <c r="H269" s="481"/>
      <c r="I269" s="481"/>
      <c r="J269" s="481"/>
      <c r="K269" s="481"/>
      <c r="L269" s="481"/>
      <c r="M269" s="481"/>
      <c r="N269" s="502" t="s">
        <v>194</v>
      </c>
      <c r="O269" s="503"/>
      <c r="P269" s="504"/>
      <c r="Q269" s="502" t="s">
        <v>182</v>
      </c>
      <c r="R269" s="503"/>
      <c r="S269" s="503"/>
      <c r="T269" s="505"/>
      <c r="U269" s="47"/>
      <c r="V269" s="20"/>
    </row>
    <row r="270" spans="3:22" s="17" customFormat="1" ht="22.5" customHeight="1" x14ac:dyDescent="0.2">
      <c r="C270" s="42"/>
      <c r="D270" s="173"/>
      <c r="E270" s="19"/>
      <c r="F270" s="11"/>
      <c r="G270" s="448" t="s">
        <v>181</v>
      </c>
      <c r="H270" s="449"/>
      <c r="I270" s="449"/>
      <c r="J270" s="449"/>
      <c r="K270" s="449"/>
      <c r="L270" s="449"/>
      <c r="M270" s="449"/>
      <c r="N270" s="454"/>
      <c r="O270" s="455"/>
      <c r="P270" s="456"/>
      <c r="Q270" s="506" t="str">
        <f t="shared" ref="Q270:Q275" si="1">IF($G$227=0,"0.0%",N270/$G$227)</f>
        <v>0.0%</v>
      </c>
      <c r="R270" s="507"/>
      <c r="S270" s="507"/>
      <c r="T270" s="508"/>
      <c r="U270" s="47"/>
      <c r="V270" s="20"/>
    </row>
    <row r="271" spans="3:22" s="17" customFormat="1" ht="22.5" customHeight="1" x14ac:dyDescent="0.2">
      <c r="C271" s="42"/>
      <c r="D271" s="173"/>
      <c r="E271" s="19"/>
      <c r="F271" s="11"/>
      <c r="G271" s="448" t="s">
        <v>183</v>
      </c>
      <c r="H271" s="449"/>
      <c r="I271" s="449"/>
      <c r="J271" s="449"/>
      <c r="K271" s="449"/>
      <c r="L271" s="449"/>
      <c r="M271" s="449"/>
      <c r="N271" s="454"/>
      <c r="O271" s="455"/>
      <c r="P271" s="456"/>
      <c r="Q271" s="506" t="str">
        <f t="shared" si="1"/>
        <v>0.0%</v>
      </c>
      <c r="R271" s="507"/>
      <c r="S271" s="507"/>
      <c r="T271" s="508"/>
      <c r="U271" s="47"/>
      <c r="V271" s="20"/>
    </row>
    <row r="272" spans="3:22" s="17" customFormat="1" ht="22.5" customHeight="1" x14ac:dyDescent="0.2">
      <c r="C272" s="42"/>
      <c r="D272" s="173"/>
      <c r="E272" s="19"/>
      <c r="F272" s="11"/>
      <c r="G272" s="448" t="s">
        <v>184</v>
      </c>
      <c r="H272" s="449"/>
      <c r="I272" s="449"/>
      <c r="J272" s="449"/>
      <c r="K272" s="449"/>
      <c r="L272" s="449"/>
      <c r="M272" s="449"/>
      <c r="N272" s="454"/>
      <c r="O272" s="455"/>
      <c r="P272" s="456"/>
      <c r="Q272" s="506" t="str">
        <f t="shared" si="1"/>
        <v>0.0%</v>
      </c>
      <c r="R272" s="507"/>
      <c r="S272" s="507"/>
      <c r="T272" s="508"/>
      <c r="U272" s="47"/>
      <c r="V272" s="20"/>
    </row>
    <row r="273" spans="3:22" s="17" customFormat="1" ht="22.5" customHeight="1" x14ac:dyDescent="0.2">
      <c r="C273" s="42"/>
      <c r="D273" s="173"/>
      <c r="E273" s="19"/>
      <c r="F273" s="11"/>
      <c r="G273" s="448" t="s">
        <v>180</v>
      </c>
      <c r="H273" s="449"/>
      <c r="I273" s="449"/>
      <c r="J273" s="449"/>
      <c r="K273" s="449"/>
      <c r="L273" s="449"/>
      <c r="M273" s="449"/>
      <c r="N273" s="454"/>
      <c r="O273" s="455"/>
      <c r="P273" s="456"/>
      <c r="Q273" s="506" t="str">
        <f t="shared" si="1"/>
        <v>0.0%</v>
      </c>
      <c r="R273" s="507"/>
      <c r="S273" s="507"/>
      <c r="T273" s="508"/>
      <c r="U273" s="47"/>
      <c r="V273" s="20"/>
    </row>
    <row r="274" spans="3:22" s="17" customFormat="1" ht="22.5" customHeight="1" thickBot="1" x14ac:dyDescent="0.25">
      <c r="C274" s="42"/>
      <c r="D274" s="173"/>
      <c r="E274" s="19"/>
      <c r="F274" s="11"/>
      <c r="G274" s="500" t="s">
        <v>185</v>
      </c>
      <c r="H274" s="501"/>
      <c r="I274" s="501"/>
      <c r="J274" s="501"/>
      <c r="K274" s="501"/>
      <c r="L274" s="501"/>
      <c r="M274" s="501"/>
      <c r="N274" s="454"/>
      <c r="O274" s="455"/>
      <c r="P274" s="456"/>
      <c r="Q274" s="497" t="str">
        <f t="shared" si="1"/>
        <v>0.0%</v>
      </c>
      <c r="R274" s="498"/>
      <c r="S274" s="498"/>
      <c r="T274" s="499"/>
      <c r="U274" s="47"/>
      <c r="V274" s="20"/>
    </row>
    <row r="275" spans="3:22" s="17" customFormat="1" ht="22.5" customHeight="1" thickBot="1" x14ac:dyDescent="0.25">
      <c r="C275" s="42"/>
      <c r="D275" s="173"/>
      <c r="E275" s="19"/>
      <c r="F275" s="11"/>
      <c r="G275" s="447" t="s">
        <v>200</v>
      </c>
      <c r="H275" s="447"/>
      <c r="I275" s="447"/>
      <c r="J275" s="447"/>
      <c r="K275" s="447"/>
      <c r="L275" s="447"/>
      <c r="M275" s="447"/>
      <c r="N275" s="457">
        <f>SUM(N270:P274)</f>
        <v>0</v>
      </c>
      <c r="O275" s="458"/>
      <c r="P275" s="459"/>
      <c r="Q275" s="494" t="str">
        <f t="shared" si="1"/>
        <v>0.0%</v>
      </c>
      <c r="R275" s="495"/>
      <c r="S275" s="495"/>
      <c r="T275" s="496"/>
      <c r="U275" s="47"/>
      <c r="V275" s="20"/>
    </row>
    <row r="276" spans="3:22" s="17" customFormat="1" ht="22.5" customHeight="1" thickBot="1" x14ac:dyDescent="0.25">
      <c r="C276" s="42"/>
      <c r="D276" s="173"/>
      <c r="E276" s="19"/>
      <c r="F276" s="11"/>
      <c r="G276" s="447" t="s">
        <v>211</v>
      </c>
      <c r="H276" s="447"/>
      <c r="I276" s="447"/>
      <c r="J276" s="447"/>
      <c r="K276" s="447"/>
      <c r="L276" s="447"/>
      <c r="M276" s="447"/>
      <c r="N276" s="512">
        <f>N275-G227</f>
        <v>0</v>
      </c>
      <c r="O276" s="513"/>
      <c r="P276" s="514"/>
      <c r="Q276" s="509"/>
      <c r="R276" s="510"/>
      <c r="S276" s="510"/>
      <c r="T276" s="511"/>
      <c r="U276" s="47"/>
      <c r="V276" s="20"/>
    </row>
    <row r="277" spans="3:22" s="17" customFormat="1" ht="15" customHeight="1" thickBot="1" x14ac:dyDescent="0.25">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25">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2">
      <c r="C279" s="42"/>
      <c r="D279" s="173"/>
      <c r="E279" s="19"/>
      <c r="F279" s="11"/>
      <c r="G279" s="488" t="s">
        <v>585</v>
      </c>
      <c r="H279" s="488"/>
      <c r="I279" s="488"/>
      <c r="J279" s="488"/>
      <c r="K279" s="488"/>
      <c r="L279" s="488"/>
      <c r="M279" s="488"/>
      <c r="N279" s="488"/>
      <c r="O279" s="488"/>
      <c r="P279" s="488"/>
      <c r="Q279" s="488"/>
      <c r="R279" s="488"/>
      <c r="S279" s="488"/>
      <c r="T279" s="488"/>
      <c r="U279" s="47"/>
      <c r="V279" s="20"/>
    </row>
    <row r="280" spans="3:22" s="17" customFormat="1" ht="4.5" customHeight="1" x14ac:dyDescent="0.25">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25">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25">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25">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25">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25">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25">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25">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25">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25">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25">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25">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25">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25">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25">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25">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25">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25">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25">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25">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25">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25">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25">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25">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25">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
      <c r="C306" s="104"/>
      <c r="D306" s="177"/>
      <c r="E306" s="94"/>
      <c r="F306" s="78"/>
      <c r="G306" s="409" t="s">
        <v>738</v>
      </c>
      <c r="H306" s="410"/>
      <c r="I306" s="410"/>
      <c r="J306" s="410"/>
      <c r="K306" s="410"/>
      <c r="L306" s="410"/>
      <c r="M306" s="410"/>
      <c r="N306" s="410"/>
      <c r="O306" s="410"/>
      <c r="P306" s="410"/>
      <c r="Q306" s="410"/>
      <c r="R306" s="410"/>
      <c r="S306" s="410"/>
      <c r="T306" s="410"/>
      <c r="U306" s="66"/>
      <c r="V306" s="95"/>
    </row>
    <row r="307" spans="3:22" s="17" customFormat="1" ht="6.75" customHeight="1" thickBot="1" x14ac:dyDescent="0.2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25">
      <c r="C308" s="42"/>
      <c r="D308" s="173"/>
      <c r="E308" s="19"/>
      <c r="F308" s="11"/>
      <c r="G308" s="450" t="s">
        <v>220</v>
      </c>
      <c r="H308" s="450"/>
      <c r="I308" s="450"/>
      <c r="J308" s="450"/>
      <c r="K308" s="199"/>
      <c r="L308" s="452" t="s">
        <v>212</v>
      </c>
      <c r="M308" s="452"/>
      <c r="N308" s="199"/>
      <c r="O308" s="452" t="s">
        <v>213</v>
      </c>
      <c r="P308" s="452"/>
      <c r="Q308" s="199"/>
      <c r="R308" s="445" t="s">
        <v>214</v>
      </c>
      <c r="S308" s="446"/>
      <c r="T308" s="445"/>
      <c r="U308" s="47"/>
      <c r="V308" s="20"/>
    </row>
    <row r="309" spans="3:22" s="117" customFormat="1" ht="15.75" customHeight="1" x14ac:dyDescent="0.2">
      <c r="C309" s="112"/>
      <c r="D309" s="181"/>
      <c r="E309" s="113"/>
      <c r="F309" s="114"/>
      <c r="G309" s="451"/>
      <c r="H309" s="451"/>
      <c r="I309" s="451"/>
      <c r="J309" s="451"/>
      <c r="K309" s="199"/>
      <c r="L309" s="453"/>
      <c r="M309" s="453"/>
      <c r="N309" s="199"/>
      <c r="O309" s="453"/>
      <c r="P309" s="453"/>
      <c r="Q309" s="199"/>
      <c r="R309" s="198" t="s">
        <v>198</v>
      </c>
      <c r="S309" s="209"/>
      <c r="T309" s="208" t="s">
        <v>199</v>
      </c>
      <c r="U309" s="115"/>
      <c r="V309" s="116"/>
    </row>
    <row r="310" spans="3:22" s="117" customFormat="1" ht="6" customHeight="1" x14ac:dyDescent="0.2">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
      <c r="C311" s="112"/>
      <c r="D311" s="181"/>
      <c r="E311" s="343"/>
      <c r="F311" s="121"/>
      <c r="G311" s="418"/>
      <c r="H311" s="418"/>
      <c r="I311" s="418"/>
      <c r="J311" s="418"/>
      <c r="K311" s="200"/>
      <c r="L311" s="408"/>
      <c r="M311" s="408"/>
      <c r="N311" s="200"/>
      <c r="O311" s="411"/>
      <c r="P311" s="411"/>
      <c r="Q311" s="200"/>
      <c r="R311" s="185"/>
      <c r="S311" s="206"/>
      <c r="T311" s="185"/>
      <c r="U311" s="115"/>
      <c r="V311" s="116"/>
    </row>
    <row r="312" spans="3:22" s="117" customFormat="1" ht="6" customHeight="1" x14ac:dyDescent="0.2">
      <c r="C312" s="112"/>
      <c r="D312" s="181"/>
      <c r="E312" s="34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
      <c r="C313" s="104"/>
      <c r="D313" s="177"/>
      <c r="E313" s="343"/>
      <c r="F313" s="121"/>
      <c r="G313" s="418"/>
      <c r="H313" s="418"/>
      <c r="I313" s="418"/>
      <c r="J313" s="418"/>
      <c r="K313" s="200"/>
      <c r="L313" s="408"/>
      <c r="M313" s="408"/>
      <c r="N313" s="200"/>
      <c r="O313" s="411"/>
      <c r="P313" s="411"/>
      <c r="Q313" s="200"/>
      <c r="R313" s="185"/>
      <c r="S313" s="206"/>
      <c r="T313" s="185"/>
      <c r="U313" s="66"/>
      <c r="V313" s="95"/>
    </row>
    <row r="314" spans="3:22" s="96" customFormat="1" ht="6" customHeight="1" x14ac:dyDescent="0.2">
      <c r="C314" s="104"/>
      <c r="D314" s="177"/>
      <c r="E314" s="343"/>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
      <c r="C315" s="104"/>
      <c r="D315" s="177"/>
      <c r="E315" s="343"/>
      <c r="F315" s="121"/>
      <c r="G315" s="418"/>
      <c r="H315" s="418"/>
      <c r="I315" s="418"/>
      <c r="J315" s="418"/>
      <c r="K315" s="200"/>
      <c r="L315" s="408"/>
      <c r="M315" s="408"/>
      <c r="N315" s="200"/>
      <c r="O315" s="411"/>
      <c r="P315" s="411"/>
      <c r="Q315" s="200"/>
      <c r="R315" s="185"/>
      <c r="S315" s="206"/>
      <c r="T315" s="185"/>
      <c r="U315" s="66"/>
      <c r="V315" s="95"/>
    </row>
    <row r="316" spans="3:22" s="96" customFormat="1" ht="6" customHeight="1" x14ac:dyDescent="0.2">
      <c r="C316" s="104"/>
      <c r="D316" s="177"/>
      <c r="E316" s="343"/>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
      <c r="C317" s="104"/>
      <c r="D317" s="177"/>
      <c r="E317" s="343"/>
      <c r="F317" s="121"/>
      <c r="G317" s="418"/>
      <c r="H317" s="418"/>
      <c r="I317" s="418"/>
      <c r="J317" s="418"/>
      <c r="K317" s="200"/>
      <c r="L317" s="408"/>
      <c r="M317" s="408"/>
      <c r="N317" s="200"/>
      <c r="O317" s="411"/>
      <c r="P317" s="411"/>
      <c r="Q317" s="200"/>
      <c r="R317" s="185"/>
      <c r="S317" s="206"/>
      <c r="T317" s="185"/>
      <c r="U317" s="66"/>
      <c r="V317" s="95"/>
    </row>
    <row r="318" spans="3:22" s="96" customFormat="1" ht="6" customHeight="1" x14ac:dyDescent="0.2">
      <c r="C318" s="104"/>
      <c r="D318" s="177"/>
      <c r="E318" s="343"/>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
      <c r="C319" s="104"/>
      <c r="D319" s="177"/>
      <c r="E319" s="343"/>
      <c r="F319" s="121"/>
      <c r="G319" s="418"/>
      <c r="H319" s="418"/>
      <c r="I319" s="418"/>
      <c r="J319" s="418"/>
      <c r="K319" s="200"/>
      <c r="L319" s="408"/>
      <c r="M319" s="408"/>
      <c r="N319" s="200"/>
      <c r="O319" s="411"/>
      <c r="P319" s="411"/>
      <c r="Q319" s="200"/>
      <c r="R319" s="185"/>
      <c r="S319" s="206"/>
      <c r="T319" s="185"/>
      <c r="U319" s="66"/>
      <c r="V319" s="95"/>
    </row>
    <row r="320" spans="3:22" s="96" customFormat="1" ht="6" customHeight="1" x14ac:dyDescent="0.2">
      <c r="C320" s="104"/>
      <c r="D320" s="177"/>
      <c r="E320" s="343"/>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
      <c r="C321" s="104"/>
      <c r="D321" s="177"/>
      <c r="E321" s="343"/>
      <c r="F321" s="121"/>
      <c r="G321" s="418"/>
      <c r="H321" s="418"/>
      <c r="I321" s="418"/>
      <c r="J321" s="418"/>
      <c r="K321" s="200"/>
      <c r="L321" s="408"/>
      <c r="M321" s="408"/>
      <c r="N321" s="200"/>
      <c r="O321" s="411"/>
      <c r="P321" s="411"/>
      <c r="Q321" s="200"/>
      <c r="R321" s="185"/>
      <c r="S321" s="206"/>
      <c r="T321" s="185"/>
      <c r="U321" s="66"/>
      <c r="V321" s="95"/>
    </row>
    <row r="322" spans="3:22" s="96" customFormat="1" ht="6" customHeight="1" x14ac:dyDescent="0.2">
      <c r="C322" s="104"/>
      <c r="D322" s="177"/>
      <c r="E322" s="343"/>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
      <c r="C323" s="104"/>
      <c r="D323" s="177"/>
      <c r="E323" s="343"/>
      <c r="F323" s="121"/>
      <c r="G323" s="418"/>
      <c r="H323" s="418"/>
      <c r="I323" s="418"/>
      <c r="J323" s="418"/>
      <c r="K323" s="200"/>
      <c r="L323" s="408"/>
      <c r="M323" s="408"/>
      <c r="N323" s="200"/>
      <c r="O323" s="411"/>
      <c r="P323" s="411"/>
      <c r="Q323" s="200"/>
      <c r="R323" s="185"/>
      <c r="S323" s="206"/>
      <c r="T323" s="185"/>
      <c r="U323" s="66"/>
      <c r="V323" s="95"/>
    </row>
    <row r="324" spans="3:22" s="96" customFormat="1" ht="6" customHeight="1" x14ac:dyDescent="0.2">
      <c r="C324" s="104"/>
      <c r="D324" s="177"/>
      <c r="E324" s="343"/>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
      <c r="C325" s="104"/>
      <c r="D325" s="177"/>
      <c r="E325" s="343"/>
      <c r="F325" s="121"/>
      <c r="G325" s="418"/>
      <c r="H325" s="418"/>
      <c r="I325" s="418"/>
      <c r="J325" s="418"/>
      <c r="K325" s="200"/>
      <c r="L325" s="408"/>
      <c r="M325" s="408"/>
      <c r="N325" s="200"/>
      <c r="O325" s="411"/>
      <c r="P325" s="411"/>
      <c r="Q325" s="200"/>
      <c r="R325" s="185"/>
      <c r="S325" s="206"/>
      <c r="T325" s="185"/>
      <c r="U325" s="66"/>
      <c r="V325" s="95"/>
    </row>
    <row r="326" spans="3:22" s="96" customFormat="1" ht="6" customHeight="1" x14ac:dyDescent="0.2">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
      <c r="C327" s="104"/>
      <c r="D327" s="177"/>
      <c r="E327" s="94"/>
      <c r="F327" s="121"/>
      <c r="G327" s="418"/>
      <c r="H327" s="418"/>
      <c r="I327" s="418"/>
      <c r="J327" s="418"/>
      <c r="K327" s="200"/>
      <c r="L327" s="408"/>
      <c r="M327" s="408"/>
      <c r="N327" s="200"/>
      <c r="O327" s="411"/>
      <c r="P327" s="411"/>
      <c r="Q327" s="200"/>
      <c r="R327" s="185"/>
      <c r="S327" s="206"/>
      <c r="T327" s="185"/>
      <c r="U327" s="66"/>
      <c r="V327" s="95"/>
    </row>
    <row r="328" spans="3:22" s="96" customFormat="1" ht="6" customHeight="1" x14ac:dyDescent="0.2">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
      <c r="C329" s="104"/>
      <c r="D329" s="177"/>
      <c r="E329" s="94"/>
      <c r="F329" s="121"/>
      <c r="G329" s="418"/>
      <c r="H329" s="418"/>
      <c r="I329" s="418"/>
      <c r="J329" s="418"/>
      <c r="K329" s="200"/>
      <c r="L329" s="408"/>
      <c r="M329" s="408"/>
      <c r="N329" s="200"/>
      <c r="O329" s="411"/>
      <c r="P329" s="411"/>
      <c r="Q329" s="200"/>
      <c r="R329" s="185"/>
      <c r="S329" s="206"/>
      <c r="T329" s="185"/>
      <c r="U329" s="66"/>
      <c r="V329" s="95"/>
    </row>
    <row r="330" spans="3:22" s="17" customFormat="1" ht="15" customHeight="1" thickBot="1" x14ac:dyDescent="0.2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25">
      <c r="C331" s="125"/>
      <c r="D331" s="183"/>
      <c r="E331" s="126"/>
      <c r="F331" s="127"/>
      <c r="G331" s="416" t="s">
        <v>586</v>
      </c>
      <c r="H331" s="416"/>
      <c r="I331" s="416"/>
      <c r="J331" s="416"/>
      <c r="K331" s="416"/>
      <c r="L331" s="416"/>
      <c r="M331" s="416"/>
      <c r="N331" s="416"/>
      <c r="O331" s="416"/>
      <c r="P331" s="416"/>
      <c r="Q331" s="49"/>
      <c r="R331" s="463"/>
      <c r="S331" s="464"/>
      <c r="T331" s="465"/>
      <c r="U331" s="66"/>
      <c r="V331" s="128"/>
    </row>
    <row r="332" spans="3:22" s="129" customFormat="1" ht="31.5" customHeight="1" x14ac:dyDescent="0.2">
      <c r="C332" s="125"/>
      <c r="D332" s="183"/>
      <c r="E332" s="126"/>
      <c r="F332" s="127"/>
      <c r="G332" s="479" t="s">
        <v>252</v>
      </c>
      <c r="H332" s="479"/>
      <c r="I332" s="479"/>
      <c r="J332" s="479"/>
      <c r="K332" s="479"/>
      <c r="L332" s="479"/>
      <c r="M332" s="479"/>
      <c r="N332" s="479"/>
      <c r="O332" s="479"/>
      <c r="P332" s="479"/>
      <c r="Q332" s="479"/>
      <c r="R332" s="479"/>
      <c r="S332" s="479"/>
      <c r="T332" s="479"/>
      <c r="U332" s="66"/>
      <c r="V332" s="128"/>
    </row>
    <row r="333" spans="3:22" s="129" customFormat="1" ht="15" customHeight="1" x14ac:dyDescent="0.2">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25">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19" t="s">
        <v>587</v>
      </c>
      <c r="D336" s="420"/>
      <c r="E336" s="420"/>
      <c r="F336" s="420"/>
      <c r="G336" s="420"/>
      <c r="H336" s="420"/>
      <c r="I336" s="420"/>
      <c r="J336" s="420"/>
      <c r="K336" s="420"/>
      <c r="L336" s="420"/>
      <c r="M336" s="420"/>
      <c r="N336" s="420"/>
      <c r="O336" s="420"/>
      <c r="P336" s="420"/>
      <c r="Q336" s="420"/>
      <c r="R336" s="420"/>
      <c r="S336" s="420"/>
      <c r="T336" s="420"/>
      <c r="U336" s="420"/>
      <c r="V336" s="421"/>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131" customFormat="1" ht="94.5" customHeight="1" x14ac:dyDescent="0.2">
      <c r="C338" s="328"/>
      <c r="D338" s="332"/>
      <c r="E338" s="329"/>
      <c r="F338" s="409" t="s">
        <v>729</v>
      </c>
      <c r="G338" s="409"/>
      <c r="H338" s="409"/>
      <c r="I338" s="409"/>
      <c r="J338" s="409"/>
      <c r="K338" s="409"/>
      <c r="L338" s="409"/>
      <c r="M338" s="409"/>
      <c r="N338" s="409"/>
      <c r="O338" s="409"/>
      <c r="P338" s="409"/>
      <c r="Q338" s="409"/>
      <c r="R338" s="409"/>
      <c r="S338" s="409"/>
      <c r="T338" s="409"/>
      <c r="U338" s="336"/>
      <c r="V338" s="330"/>
    </row>
    <row r="339" spans="3:22" ht="3.75" customHeight="1" thickBot="1" x14ac:dyDescent="0.25">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422" t="s">
        <v>256</v>
      </c>
      <c r="H340" s="423"/>
      <c r="I340" s="423"/>
      <c r="J340" s="433" t="s">
        <v>209</v>
      </c>
      <c r="K340" s="423"/>
      <c r="L340" s="423"/>
      <c r="M340" s="423"/>
      <c r="N340" s="433" t="s">
        <v>588</v>
      </c>
      <c r="O340" s="423"/>
      <c r="P340" s="423"/>
      <c r="Q340" s="423"/>
      <c r="R340" s="434"/>
      <c r="S340" s="325"/>
      <c r="T340" s="323"/>
      <c r="U340" s="337"/>
      <c r="V340" s="322"/>
    </row>
    <row r="341" spans="3:22" s="131" customFormat="1" ht="16.5" thickBot="1" x14ac:dyDescent="0.25">
      <c r="C341" s="328"/>
      <c r="D341" s="332"/>
      <c r="E341" s="329"/>
      <c r="F341" s="329"/>
      <c r="G341" s="424">
        <f>G227</f>
        <v>0</v>
      </c>
      <c r="H341" s="425"/>
      <c r="I341" s="425"/>
      <c r="J341" s="426"/>
      <c r="K341" s="427"/>
      <c r="L341" s="427"/>
      <c r="M341" s="427"/>
      <c r="N341" s="428" t="str">
        <f>IF(G341=0,"0.0%",J341/G341)</f>
        <v>0.0%</v>
      </c>
      <c r="O341" s="429"/>
      <c r="P341" s="429"/>
      <c r="Q341" s="429"/>
      <c r="R341" s="430"/>
      <c r="S341" s="326"/>
      <c r="T341" s="324"/>
      <c r="U341" s="336"/>
      <c r="V341" s="330"/>
    </row>
    <row r="342" spans="3:22" s="131" customFormat="1" ht="16.5" thickBot="1" x14ac:dyDescent="0.25">
      <c r="C342" s="347"/>
      <c r="D342" s="348"/>
      <c r="E342" s="348"/>
      <c r="F342" s="348"/>
      <c r="G342" s="478" t="str">
        <f>IF(ISBLANK(J341),"",IF(J341/G341&lt;25%,Dropdowns!E9,""))</f>
        <v/>
      </c>
      <c r="H342" s="478"/>
      <c r="I342" s="478"/>
      <c r="J342" s="478"/>
      <c r="K342" s="478"/>
      <c r="L342" s="478"/>
      <c r="M342" s="478"/>
      <c r="N342" s="478"/>
      <c r="O342" s="478"/>
      <c r="P342" s="478"/>
      <c r="Q342" s="478"/>
      <c r="R342" s="478"/>
      <c r="S342" s="348"/>
      <c r="T342" s="348"/>
      <c r="U342" s="348"/>
      <c r="V342" s="347"/>
    </row>
    <row r="343" spans="3:22" ht="18.75" customHeight="1" thickBot="1" x14ac:dyDescent="0.25">
      <c r="C343" s="419" t="s">
        <v>589</v>
      </c>
      <c r="D343" s="420"/>
      <c r="E343" s="420"/>
      <c r="F343" s="420"/>
      <c r="G343" s="420"/>
      <c r="H343" s="420"/>
      <c r="I343" s="420"/>
      <c r="J343" s="420"/>
      <c r="K343" s="420"/>
      <c r="L343" s="420"/>
      <c r="M343" s="420"/>
      <c r="N343" s="420"/>
      <c r="O343" s="420"/>
      <c r="P343" s="420"/>
      <c r="Q343" s="420"/>
      <c r="R343" s="420"/>
      <c r="S343" s="420"/>
      <c r="T343" s="420"/>
      <c r="U343" s="420"/>
      <c r="V343" s="421"/>
    </row>
    <row r="344" spans="3:22" s="17" customFormat="1" ht="6.95" customHeight="1" x14ac:dyDescent="0.2">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25">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2">
      <c r="C346" s="42"/>
      <c r="D346" s="173"/>
      <c r="E346" s="19"/>
      <c r="F346" s="11"/>
      <c r="G346" s="475" t="s">
        <v>590</v>
      </c>
      <c r="H346" s="416"/>
      <c r="I346" s="416"/>
      <c r="J346" s="416"/>
      <c r="K346" s="416"/>
      <c r="L346" s="416"/>
      <c r="M346" s="416"/>
      <c r="N346" s="416"/>
      <c r="O346" s="416"/>
      <c r="P346" s="416"/>
      <c r="Q346" s="416"/>
      <c r="R346" s="416"/>
      <c r="S346" s="416"/>
      <c r="T346" s="416"/>
      <c r="U346" s="47"/>
      <c r="V346" s="20"/>
    </row>
    <row r="347" spans="3:22" s="96" customFormat="1" ht="4.5" customHeight="1" x14ac:dyDescent="0.2">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 x14ac:dyDescent="0.2">
      <c r="C348" s="104"/>
      <c r="D348" s="177"/>
      <c r="E348" s="94"/>
      <c r="F348" s="78"/>
      <c r="G348" s="416"/>
      <c r="H348" s="416"/>
      <c r="I348" s="416"/>
      <c r="J348" s="416"/>
      <c r="K348" s="416"/>
      <c r="L348" s="416"/>
      <c r="M348" s="416"/>
      <c r="N348" s="416"/>
      <c r="O348" s="416"/>
      <c r="P348" s="416"/>
      <c r="Q348" s="416"/>
      <c r="R348" s="416"/>
      <c r="S348" s="416"/>
      <c r="T348" s="416"/>
      <c r="U348" s="67"/>
      <c r="V348" s="95"/>
    </row>
    <row r="349" spans="3:22" s="17" customFormat="1" ht="12.75"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2.75"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2.75"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417"/>
      <c r="I352" s="417"/>
      <c r="J352" s="417"/>
      <c r="K352" s="417"/>
      <c r="L352" s="417"/>
      <c r="M352" s="417"/>
      <c r="N352" s="417"/>
      <c r="O352" s="417"/>
      <c r="P352" s="417"/>
      <c r="Q352" s="417"/>
      <c r="R352" s="417"/>
      <c r="S352" s="417"/>
      <c r="T352" s="417"/>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2">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
      <c r="C378" s="104"/>
      <c r="D378" s="177"/>
      <c r="E378" s="94"/>
      <c r="F378" s="130"/>
      <c r="G378" s="476" t="s">
        <v>730</v>
      </c>
      <c r="H378" s="477"/>
      <c r="I378" s="477"/>
      <c r="J378" s="477"/>
      <c r="K378" s="477"/>
      <c r="L378" s="477"/>
      <c r="M378" s="477"/>
      <c r="N378" s="477"/>
      <c r="O378" s="477"/>
      <c r="P378" s="477"/>
      <c r="Q378" s="477"/>
      <c r="R378" s="477"/>
      <c r="S378" s="477"/>
      <c r="T378" s="477"/>
      <c r="U378" s="66"/>
      <c r="V378" s="95"/>
    </row>
    <row r="379" spans="3:22" s="17" customFormat="1" ht="2.25" customHeight="1" x14ac:dyDescent="0.2">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
      <c r="C380" s="42"/>
      <c r="D380" s="173"/>
      <c r="E380" s="19"/>
      <c r="F380" s="11"/>
      <c r="G380" s="415" t="s">
        <v>591</v>
      </c>
      <c r="H380" s="415"/>
      <c r="I380" s="415"/>
      <c r="J380" s="415"/>
      <c r="K380" s="415"/>
      <c r="L380" s="415"/>
      <c r="M380" s="415"/>
      <c r="N380" s="415"/>
      <c r="O380" s="415"/>
      <c r="P380" s="415"/>
      <c r="Q380" s="415"/>
      <c r="R380" s="415"/>
      <c r="S380" s="415"/>
      <c r="T380" s="415"/>
      <c r="U380" s="33"/>
      <c r="V380" s="95"/>
    </row>
    <row r="381" spans="3:22" s="17" customFormat="1" ht="4.5" customHeight="1" x14ac:dyDescent="0.2">
      <c r="C381" s="42"/>
      <c r="D381" s="173"/>
      <c r="E381" s="19"/>
      <c r="F381" s="11"/>
      <c r="G381" s="415"/>
      <c r="H381" s="415"/>
      <c r="I381" s="415"/>
      <c r="J381" s="415"/>
      <c r="K381" s="415"/>
      <c r="L381" s="415"/>
      <c r="M381" s="415"/>
      <c r="N381" s="415"/>
      <c r="O381" s="415"/>
      <c r="P381" s="415"/>
      <c r="Q381" s="415"/>
      <c r="R381" s="415"/>
      <c r="S381" s="415"/>
      <c r="T381" s="415"/>
      <c r="U381" s="33"/>
      <c r="V381" s="95"/>
    </row>
    <row r="382" spans="3:22" s="96" customFormat="1" ht="15" x14ac:dyDescent="0.2">
      <c r="C382" s="104"/>
      <c r="D382" s="177"/>
      <c r="E382" s="94"/>
      <c r="F382" s="78"/>
      <c r="G382" s="415" t="s">
        <v>592</v>
      </c>
      <c r="H382" s="415"/>
      <c r="I382" s="415"/>
      <c r="J382" s="415"/>
      <c r="K382" s="415"/>
      <c r="L382" s="415"/>
      <c r="M382" s="415"/>
      <c r="N382" s="415"/>
      <c r="O382" s="415"/>
      <c r="P382" s="415"/>
      <c r="Q382" s="415"/>
      <c r="R382" s="415"/>
      <c r="S382" s="415"/>
      <c r="T382" s="415"/>
      <c r="U382" s="67"/>
      <c r="V382" s="95"/>
    </row>
    <row r="383" spans="3:22" s="17" customFormat="1" ht="4.5" customHeight="1" x14ac:dyDescent="0.2">
      <c r="C383" s="42"/>
      <c r="D383" s="173"/>
      <c r="E383" s="19"/>
      <c r="F383" s="11"/>
      <c r="G383" s="415"/>
      <c r="H383" s="415"/>
      <c r="I383" s="415"/>
      <c r="J383" s="415"/>
      <c r="K383" s="415"/>
      <c r="L383" s="415"/>
      <c r="M383" s="415"/>
      <c r="N383" s="415"/>
      <c r="O383" s="415"/>
      <c r="P383" s="415"/>
      <c r="Q383" s="415"/>
      <c r="R383" s="415"/>
      <c r="S383" s="415"/>
      <c r="T383" s="415"/>
      <c r="U383" s="33"/>
      <c r="V383" s="95"/>
    </row>
    <row r="384" spans="3:22" s="96" customFormat="1" ht="15" x14ac:dyDescent="0.2">
      <c r="C384" s="104"/>
      <c r="D384" s="177"/>
      <c r="E384" s="94"/>
      <c r="F384" s="78"/>
      <c r="G384" s="415" t="s">
        <v>593</v>
      </c>
      <c r="H384" s="415"/>
      <c r="I384" s="415"/>
      <c r="J384" s="415"/>
      <c r="K384" s="415"/>
      <c r="L384" s="415"/>
      <c r="M384" s="415"/>
      <c r="N384" s="415"/>
      <c r="O384" s="415"/>
      <c r="P384" s="415"/>
      <c r="Q384" s="415"/>
      <c r="R384" s="415"/>
      <c r="S384" s="415"/>
      <c r="T384" s="415"/>
      <c r="U384" s="67"/>
      <c r="V384" s="95"/>
    </row>
    <row r="385" spans="2:27" s="17" customFormat="1" ht="4.5" customHeight="1" x14ac:dyDescent="0.2">
      <c r="C385" s="42"/>
      <c r="D385" s="173"/>
      <c r="E385" s="19"/>
      <c r="F385" s="11"/>
      <c r="G385" s="415"/>
      <c r="H385" s="415"/>
      <c r="I385" s="415"/>
      <c r="J385" s="415"/>
      <c r="K385" s="415"/>
      <c r="L385" s="415"/>
      <c r="M385" s="415"/>
      <c r="N385" s="415"/>
      <c r="O385" s="415"/>
      <c r="P385" s="415"/>
      <c r="Q385" s="415"/>
      <c r="R385" s="415"/>
      <c r="S385" s="415"/>
      <c r="T385" s="415"/>
      <c r="U385" s="33"/>
      <c r="V385" s="95"/>
    </row>
    <row r="386" spans="2:27" s="96" customFormat="1" ht="15" x14ac:dyDescent="0.2">
      <c r="C386" s="104"/>
      <c r="D386" s="177"/>
      <c r="E386" s="94"/>
      <c r="F386" s="78"/>
      <c r="G386" s="415" t="s">
        <v>594</v>
      </c>
      <c r="H386" s="415"/>
      <c r="I386" s="415"/>
      <c r="J386" s="415"/>
      <c r="K386" s="415"/>
      <c r="L386" s="415"/>
      <c r="M386" s="415"/>
      <c r="N386" s="415"/>
      <c r="O386" s="415"/>
      <c r="P386" s="415"/>
      <c r="Q386" s="415"/>
      <c r="R386" s="415"/>
      <c r="S386" s="415"/>
      <c r="T386" s="415"/>
      <c r="U386" s="67"/>
      <c r="V386" s="95"/>
    </row>
    <row r="387" spans="2:27" s="17" customFormat="1" ht="4.5" customHeight="1" x14ac:dyDescent="0.2">
      <c r="C387" s="42"/>
      <c r="D387" s="173"/>
      <c r="E387" s="19"/>
      <c r="F387" s="11"/>
      <c r="G387" s="415"/>
      <c r="H387" s="415"/>
      <c r="I387" s="415"/>
      <c r="J387" s="415"/>
      <c r="K387" s="415"/>
      <c r="L387" s="415"/>
      <c r="M387" s="415"/>
      <c r="N387" s="415"/>
      <c r="O387" s="415"/>
      <c r="P387" s="415"/>
      <c r="Q387" s="415"/>
      <c r="R387" s="415"/>
      <c r="S387" s="415"/>
      <c r="T387" s="415"/>
      <c r="U387" s="33"/>
      <c r="V387" s="95"/>
    </row>
    <row r="388" spans="2:27" s="96" customFormat="1" ht="15" x14ac:dyDescent="0.2">
      <c r="C388" s="104"/>
      <c r="D388" s="177"/>
      <c r="E388" s="94"/>
      <c r="F388" s="78"/>
      <c r="G388" s="415" t="s">
        <v>595</v>
      </c>
      <c r="H388" s="415"/>
      <c r="I388" s="415"/>
      <c r="J388" s="415"/>
      <c r="K388" s="415"/>
      <c r="L388" s="415"/>
      <c r="M388" s="415"/>
      <c r="N388" s="415"/>
      <c r="O388" s="415"/>
      <c r="P388" s="415"/>
      <c r="Q388" s="415"/>
      <c r="R388" s="415"/>
      <c r="S388" s="415"/>
      <c r="T388" s="415"/>
      <c r="U388" s="67"/>
      <c r="V388" s="95"/>
    </row>
    <row r="389" spans="2:27" s="17" customFormat="1" ht="12.75" x14ac:dyDescent="0.2">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25">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19" t="s">
        <v>195</v>
      </c>
      <c r="D391" s="420"/>
      <c r="E391" s="420"/>
      <c r="F391" s="420"/>
      <c r="G391" s="420"/>
      <c r="H391" s="420"/>
      <c r="I391" s="420"/>
      <c r="J391" s="420"/>
      <c r="K391" s="420"/>
      <c r="L391" s="420"/>
      <c r="M391" s="420"/>
      <c r="N391" s="420"/>
      <c r="O391" s="420"/>
      <c r="P391" s="420"/>
      <c r="Q391" s="420"/>
      <c r="R391" s="420"/>
      <c r="S391" s="420"/>
      <c r="T391" s="420"/>
      <c r="U391" s="420"/>
      <c r="V391" s="421"/>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72" t="s">
        <v>745</v>
      </c>
      <c r="G393" s="372"/>
      <c r="H393" s="372"/>
      <c r="I393" s="372"/>
      <c r="J393" s="372"/>
      <c r="K393" s="372"/>
      <c r="L393" s="372"/>
      <c r="M393" s="372"/>
      <c r="N393" s="372"/>
      <c r="O393" s="372"/>
      <c r="P393" s="372"/>
      <c r="Q393" s="372"/>
      <c r="R393" s="372"/>
      <c r="S393" s="372"/>
      <c r="T393" s="372"/>
      <c r="U393" s="80"/>
      <c r="V393" s="10"/>
    </row>
    <row r="394" spans="2:27" ht="6.75" customHeight="1" thickBot="1" x14ac:dyDescent="0.25">
      <c r="C394" s="5"/>
      <c r="D394" s="184"/>
      <c r="E394" s="23"/>
      <c r="F394" s="23"/>
      <c r="G394" s="23"/>
      <c r="H394" s="23"/>
      <c r="I394" s="23"/>
      <c r="J394" s="23"/>
      <c r="K394" s="23"/>
      <c r="L394" s="23"/>
      <c r="M394" s="23"/>
      <c r="N394" s="23"/>
      <c r="O394" s="23"/>
      <c r="P394" s="23"/>
      <c r="Q394" s="23"/>
      <c r="R394" s="23"/>
      <c r="S394" s="23"/>
      <c r="T394" s="23"/>
      <c r="U394" s="23"/>
      <c r="V394" s="24"/>
      <c r="W394" s="25"/>
    </row>
    <row r="395" spans="2:27" ht="15.75" thickBot="1" x14ac:dyDescent="0.25">
      <c r="C395" s="26"/>
      <c r="D395" s="169"/>
      <c r="E395" s="381"/>
      <c r="F395" s="381"/>
      <c r="G395" s="381"/>
      <c r="H395" s="381"/>
      <c r="I395" s="381"/>
      <c r="J395" s="381"/>
      <c r="K395" s="381"/>
      <c r="L395" s="381"/>
      <c r="M395" s="381"/>
      <c r="N395" s="381"/>
      <c r="O395" s="381"/>
      <c r="P395" s="381"/>
      <c r="Q395" s="381"/>
      <c r="R395" s="381"/>
      <c r="S395" s="381"/>
      <c r="T395" s="381"/>
      <c r="U395" s="381"/>
      <c r="V395" s="27"/>
    </row>
    <row r="396" spans="2:27" s="4" customFormat="1" ht="12.75" customHeight="1" x14ac:dyDescent="0.2">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
      <c r="Z397" s="4"/>
      <c r="AA397" s="4"/>
    </row>
    <row r="398" spans="2:27" ht="12.75" customHeight="1" x14ac:dyDescent="0.25">
      <c r="C398" s="474" t="s">
        <v>18</v>
      </c>
      <c r="D398" s="474"/>
      <c r="E398" s="474"/>
      <c r="F398" s="474"/>
      <c r="G398" s="474"/>
      <c r="H398" s="474"/>
      <c r="I398" s="474"/>
      <c r="J398" s="474"/>
      <c r="K398" s="474"/>
      <c r="L398" s="474"/>
      <c r="M398" s="474"/>
      <c r="N398" s="474"/>
      <c r="O398" s="474"/>
      <c r="P398" s="474"/>
      <c r="Q398" s="474"/>
      <c r="R398" s="474"/>
      <c r="S398" s="474"/>
      <c r="T398" s="474"/>
      <c r="U398" s="474"/>
      <c r="V398" s="474"/>
      <c r="Z398" s="4"/>
      <c r="AA398" s="4"/>
    </row>
    <row r="399" spans="2:27" hidden="1" x14ac:dyDescent="0.2"/>
    <row r="400" spans="2:27" hidden="1" x14ac:dyDescent="0.2"/>
    <row r="401" spans="7:21" hidden="1" x14ac:dyDescent="0.2"/>
    <row r="402" spans="7:21" hidden="1" x14ac:dyDescent="0.2">
      <c r="L402" s="30" t="s">
        <v>19</v>
      </c>
    </row>
    <row r="403" spans="7:21" ht="36" hidden="1" x14ac:dyDescent="0.2">
      <c r="G403" s="31" t="s">
        <v>20</v>
      </c>
      <c r="I403" s="1" t="s">
        <v>21</v>
      </c>
      <c r="J403" s="1" t="s">
        <v>22</v>
      </c>
      <c r="L403" s="1" t="e">
        <f>MATCH(#REF!,I405:I479,0)+L405</f>
        <v>#REF!</v>
      </c>
      <c r="P403" s="4" t="s">
        <v>23</v>
      </c>
      <c r="Q403" s="4"/>
      <c r="R403" s="1" t="s">
        <v>24</v>
      </c>
      <c r="U403" s="4" t="s">
        <v>25</v>
      </c>
    </row>
    <row r="404" spans="7:21" ht="12" hidden="1" customHeight="1" x14ac:dyDescent="0.2">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6" hidden="1" x14ac:dyDescent="0.2">
      <c r="G412" s="32" t="s">
        <v>60</v>
      </c>
      <c r="H412" s="32"/>
      <c r="I412" s="1" t="s">
        <v>49</v>
      </c>
      <c r="J412" s="1" t="s">
        <v>61</v>
      </c>
      <c r="R412" s="1" t="s">
        <v>62</v>
      </c>
    </row>
    <row r="413" spans="7:21" ht="48" hidden="1" x14ac:dyDescent="0.2">
      <c r="G413" s="32" t="s">
        <v>63</v>
      </c>
      <c r="H413" s="32"/>
      <c r="I413" s="1" t="s">
        <v>49</v>
      </c>
      <c r="J413" s="1" t="s">
        <v>64</v>
      </c>
      <c r="R413" s="1" t="s">
        <v>65</v>
      </c>
    </row>
    <row r="414" spans="7:21" ht="48" hidden="1" x14ac:dyDescent="0.2">
      <c r="G414" s="32" t="s">
        <v>66</v>
      </c>
      <c r="H414" s="32"/>
      <c r="I414" s="1" t="s">
        <v>49</v>
      </c>
      <c r="J414" s="1" t="s">
        <v>67</v>
      </c>
      <c r="R414" s="1" t="s">
        <v>68</v>
      </c>
    </row>
    <row r="415" spans="7:21" ht="60" hidden="1" x14ac:dyDescent="0.2">
      <c r="G415" s="32" t="s">
        <v>69</v>
      </c>
      <c r="H415" s="32"/>
      <c r="I415" s="1" t="s">
        <v>52</v>
      </c>
      <c r="J415" s="1" t="s">
        <v>70</v>
      </c>
      <c r="R415" s="1" t="s">
        <v>71</v>
      </c>
    </row>
    <row r="416" spans="7:21" ht="36" hidden="1" x14ac:dyDescent="0.2">
      <c r="G416" s="32" t="s">
        <v>72</v>
      </c>
      <c r="H416" s="32"/>
      <c r="I416" s="1" t="s">
        <v>56</v>
      </c>
      <c r="J416" s="1" t="s">
        <v>73</v>
      </c>
      <c r="R416" s="1" t="s">
        <v>74</v>
      </c>
    </row>
    <row r="417" spans="7:18" ht="36" hidden="1" x14ac:dyDescent="0.2">
      <c r="G417" s="32" t="s">
        <v>75</v>
      </c>
      <c r="H417" s="32"/>
      <c r="I417" s="1" t="s">
        <v>60</v>
      </c>
      <c r="R417" s="1" t="s">
        <v>76</v>
      </c>
    </row>
    <row r="418" spans="7:18" ht="48" hidden="1" x14ac:dyDescent="0.2">
      <c r="G418" s="32" t="s">
        <v>77</v>
      </c>
      <c r="H418" s="32"/>
      <c r="I418" s="1" t="s">
        <v>63</v>
      </c>
      <c r="J418" s="1" t="s">
        <v>78</v>
      </c>
      <c r="R418" s="1" t="s">
        <v>79</v>
      </c>
    </row>
    <row r="419" spans="7:18" ht="48" hidden="1" x14ac:dyDescent="0.2">
      <c r="G419" s="32" t="s">
        <v>80</v>
      </c>
      <c r="H419" s="32"/>
      <c r="I419" s="1" t="s">
        <v>66</v>
      </c>
      <c r="J419" s="1" t="s">
        <v>81</v>
      </c>
      <c r="R419" s="1" t="s">
        <v>82</v>
      </c>
    </row>
    <row r="420" spans="7:18" ht="48" hidden="1" x14ac:dyDescent="0.2">
      <c r="G420" s="32" t="s">
        <v>83</v>
      </c>
      <c r="H420" s="32"/>
      <c r="I420" s="1" t="s">
        <v>66</v>
      </c>
      <c r="J420" s="1" t="s">
        <v>84</v>
      </c>
      <c r="R420" s="1" t="s">
        <v>85</v>
      </c>
    </row>
    <row r="421" spans="7:18" ht="36" hidden="1" x14ac:dyDescent="0.2">
      <c r="G421" s="32" t="s">
        <v>86</v>
      </c>
      <c r="H421" s="32"/>
      <c r="I421" s="1" t="s">
        <v>66</v>
      </c>
      <c r="J421" s="1" t="s">
        <v>87</v>
      </c>
      <c r="R421" s="1" t="s">
        <v>88</v>
      </c>
    </row>
    <row r="422" spans="7:18" ht="36" hidden="1" x14ac:dyDescent="0.2">
      <c r="G422" s="32" t="s">
        <v>89</v>
      </c>
      <c r="H422" s="32"/>
      <c r="I422" s="1" t="s">
        <v>66</v>
      </c>
      <c r="J422" s="1" t="s">
        <v>90</v>
      </c>
      <c r="R422" s="1" t="s">
        <v>91</v>
      </c>
    </row>
    <row r="423" spans="7:18" ht="36" hidden="1" x14ac:dyDescent="0.2">
      <c r="G423" s="32" t="s">
        <v>92</v>
      </c>
      <c r="H423" s="32"/>
      <c r="I423" s="1" t="s">
        <v>66</v>
      </c>
      <c r="J423" s="1" t="s">
        <v>93</v>
      </c>
      <c r="R423" s="1" t="s">
        <v>94</v>
      </c>
    </row>
    <row r="424" spans="7:18" ht="24" hidden="1" x14ac:dyDescent="0.2">
      <c r="G424" s="32" t="s">
        <v>95</v>
      </c>
      <c r="H424" s="32"/>
      <c r="I424" s="1" t="s">
        <v>69</v>
      </c>
      <c r="J424" s="1" t="s">
        <v>96</v>
      </c>
      <c r="R424" s="1" t="s">
        <v>97</v>
      </c>
    </row>
    <row r="425" spans="7:18" ht="48" hidden="1" x14ac:dyDescent="0.2">
      <c r="G425" s="32" t="s">
        <v>98</v>
      </c>
      <c r="H425" s="32"/>
      <c r="I425" s="1" t="s">
        <v>72</v>
      </c>
      <c r="R425" s="1" t="s">
        <v>99</v>
      </c>
    </row>
    <row r="426" spans="7:18" ht="36" hidden="1" x14ac:dyDescent="0.2">
      <c r="G426" s="32" t="s">
        <v>100</v>
      </c>
      <c r="H426" s="32"/>
      <c r="I426" s="1" t="s">
        <v>75</v>
      </c>
      <c r="J426" s="1" t="s">
        <v>101</v>
      </c>
      <c r="R426" s="1" t="s">
        <v>102</v>
      </c>
    </row>
    <row r="427" spans="7:18" ht="84" hidden="1" x14ac:dyDescent="0.2">
      <c r="G427" s="32" t="s">
        <v>103</v>
      </c>
      <c r="H427" s="32"/>
      <c r="I427" s="1" t="s">
        <v>77</v>
      </c>
      <c r="R427" s="1" t="s">
        <v>104</v>
      </c>
    </row>
    <row r="428" spans="7:18" ht="48" hidden="1" x14ac:dyDescent="0.2">
      <c r="G428" s="32" t="s">
        <v>105</v>
      </c>
      <c r="H428" s="32"/>
      <c r="I428" s="1" t="s">
        <v>80</v>
      </c>
      <c r="J428" s="1" t="s">
        <v>106</v>
      </c>
      <c r="R428" s="1" t="s">
        <v>107</v>
      </c>
    </row>
    <row r="429" spans="7:18" ht="36" hidden="1" x14ac:dyDescent="0.2">
      <c r="G429" s="32" t="s">
        <v>108</v>
      </c>
      <c r="H429" s="32"/>
      <c r="I429" s="1" t="s">
        <v>83</v>
      </c>
      <c r="J429" s="1" t="s">
        <v>109</v>
      </c>
      <c r="R429" s="1" t="s">
        <v>110</v>
      </c>
    </row>
    <row r="430" spans="7:18" ht="24" hidden="1" x14ac:dyDescent="0.2">
      <c r="G430" s="32" t="s">
        <v>111</v>
      </c>
      <c r="H430" s="32"/>
      <c r="I430" s="1" t="s">
        <v>86</v>
      </c>
      <c r="R430" s="1" t="s">
        <v>112</v>
      </c>
    </row>
    <row r="431" spans="7:18" ht="48" hidden="1" x14ac:dyDescent="0.2">
      <c r="G431" s="32" t="s">
        <v>113</v>
      </c>
      <c r="H431" s="32"/>
      <c r="I431" s="1" t="s">
        <v>89</v>
      </c>
      <c r="R431" s="1" t="s">
        <v>114</v>
      </c>
    </row>
    <row r="432" spans="7:18" ht="36" hidden="1" x14ac:dyDescent="0.2">
      <c r="G432" s="32" t="s">
        <v>115</v>
      </c>
      <c r="H432" s="32"/>
      <c r="I432" s="1" t="s">
        <v>92</v>
      </c>
      <c r="J432" s="1" t="s">
        <v>116</v>
      </c>
      <c r="R432" s="1" t="s">
        <v>117</v>
      </c>
    </row>
    <row r="433" spans="7:18" ht="24" hidden="1" x14ac:dyDescent="0.2">
      <c r="G433" s="32" t="s">
        <v>118</v>
      </c>
      <c r="H433" s="32"/>
      <c r="I433" s="1" t="s">
        <v>95</v>
      </c>
      <c r="J433" s="1" t="s">
        <v>119</v>
      </c>
      <c r="R433" s="1" t="s">
        <v>120</v>
      </c>
    </row>
    <row r="434" spans="7:18" ht="60" hidden="1" x14ac:dyDescent="0.2">
      <c r="G434" s="32" t="s">
        <v>121</v>
      </c>
      <c r="H434" s="32"/>
      <c r="I434" s="1" t="s">
        <v>95</v>
      </c>
      <c r="J434" s="1" t="s">
        <v>122</v>
      </c>
      <c r="R434" s="1" t="s">
        <v>123</v>
      </c>
    </row>
    <row r="435" spans="7:18" ht="24" hidden="1" x14ac:dyDescent="0.2">
      <c r="G435" s="32" t="s">
        <v>124</v>
      </c>
      <c r="H435" s="32"/>
      <c r="I435" s="1" t="s">
        <v>98</v>
      </c>
      <c r="R435" s="1" t="s">
        <v>125</v>
      </c>
    </row>
    <row r="436" spans="7:18" ht="60" hidden="1" x14ac:dyDescent="0.2">
      <c r="G436" s="32" t="s">
        <v>126</v>
      </c>
      <c r="H436" s="32"/>
      <c r="I436" s="1" t="s">
        <v>100</v>
      </c>
      <c r="J436" s="1" t="s">
        <v>127</v>
      </c>
      <c r="R436" s="1" t="s">
        <v>128</v>
      </c>
    </row>
    <row r="437" spans="7:18" ht="36" hidden="1" x14ac:dyDescent="0.2">
      <c r="G437" s="32" t="s">
        <v>129</v>
      </c>
      <c r="H437" s="32"/>
      <c r="I437" s="1" t="s">
        <v>100</v>
      </c>
      <c r="J437" s="1" t="s">
        <v>78</v>
      </c>
      <c r="R437" s="1" t="s">
        <v>130</v>
      </c>
    </row>
    <row r="438" spans="7:18" ht="48" hidden="1" x14ac:dyDescent="0.2">
      <c r="G438" s="32" t="s">
        <v>131</v>
      </c>
      <c r="H438" s="32"/>
      <c r="I438" s="1" t="s">
        <v>103</v>
      </c>
      <c r="J438" s="1" t="s">
        <v>132</v>
      </c>
      <c r="R438" s="1" t="s">
        <v>133</v>
      </c>
    </row>
    <row r="439" spans="7:18" ht="24" hidden="1" x14ac:dyDescent="0.2">
      <c r="G439" s="32" t="s">
        <v>134</v>
      </c>
      <c r="H439" s="32"/>
      <c r="I439" s="1" t="s">
        <v>105</v>
      </c>
      <c r="J439" s="1" t="s">
        <v>135</v>
      </c>
      <c r="R439" s="1" t="s">
        <v>136</v>
      </c>
    </row>
    <row r="440" spans="7:18" ht="48" hidden="1" x14ac:dyDescent="0.2">
      <c r="G440" s="32" t="s">
        <v>137</v>
      </c>
      <c r="H440" s="32"/>
      <c r="I440" s="1" t="s">
        <v>108</v>
      </c>
      <c r="J440" s="1" t="s">
        <v>138</v>
      </c>
      <c r="R440" s="1" t="s">
        <v>139</v>
      </c>
    </row>
    <row r="441" spans="7:18" hidden="1" x14ac:dyDescent="0.2">
      <c r="G441" s="32" t="s">
        <v>140</v>
      </c>
      <c r="H441" s="32"/>
      <c r="I441" s="1" t="s">
        <v>111</v>
      </c>
    </row>
    <row r="442" spans="7:18" ht="24" hidden="1" x14ac:dyDescent="0.2">
      <c r="G442" s="32" t="s">
        <v>141</v>
      </c>
      <c r="H442" s="32"/>
      <c r="I442" s="1" t="s">
        <v>113</v>
      </c>
      <c r="J442" s="1" t="s">
        <v>142</v>
      </c>
    </row>
    <row r="443" spans="7:18" ht="24" hidden="1" x14ac:dyDescent="0.2">
      <c r="G443" s="32" t="s">
        <v>143</v>
      </c>
      <c r="H443" s="32"/>
      <c r="I443" s="1" t="s">
        <v>113</v>
      </c>
      <c r="J443" s="1" t="s">
        <v>144</v>
      </c>
    </row>
    <row r="444" spans="7:18" hidden="1" x14ac:dyDescent="0.2">
      <c r="G444" s="32" t="s">
        <v>145</v>
      </c>
      <c r="H444" s="32"/>
      <c r="I444" s="1" t="s">
        <v>115</v>
      </c>
    </row>
    <row r="445" spans="7:18" ht="24" hidden="1" x14ac:dyDescent="0.2">
      <c r="G445" s="32" t="s">
        <v>146</v>
      </c>
      <c r="H445" s="32"/>
      <c r="I445" s="1" t="s">
        <v>118</v>
      </c>
      <c r="J445" s="1" t="s">
        <v>147</v>
      </c>
    </row>
    <row r="446" spans="7:18" ht="24" hidden="1" x14ac:dyDescent="0.2">
      <c r="G446" s="32" t="s">
        <v>148</v>
      </c>
      <c r="H446" s="32"/>
      <c r="I446" s="1" t="s">
        <v>121</v>
      </c>
      <c r="J446" s="1" t="s">
        <v>149</v>
      </c>
    </row>
    <row r="447" spans="7:18" ht="24" hidden="1" x14ac:dyDescent="0.2">
      <c r="G447" s="32" t="s">
        <v>150</v>
      </c>
      <c r="H447" s="32"/>
      <c r="I447" s="1" t="s">
        <v>124</v>
      </c>
    </row>
    <row r="448" spans="7:18" ht="36" hidden="1" x14ac:dyDescent="0.2">
      <c r="G448" s="32" t="s">
        <v>151</v>
      </c>
      <c r="H448" s="32"/>
      <c r="I448" s="1" t="s">
        <v>126</v>
      </c>
      <c r="J448" s="1" t="s">
        <v>152</v>
      </c>
    </row>
    <row r="449" spans="7:10" ht="24" hidden="1" x14ac:dyDescent="0.2">
      <c r="G449" s="32" t="s">
        <v>153</v>
      </c>
      <c r="H449" s="32"/>
      <c r="I449" s="1" t="s">
        <v>126</v>
      </c>
      <c r="J449" s="1" t="s">
        <v>73</v>
      </c>
    </row>
    <row r="450" spans="7:10" hidden="1" x14ac:dyDescent="0.2">
      <c r="G450" s="32" t="s">
        <v>154</v>
      </c>
      <c r="H450" s="32"/>
      <c r="I450" s="1" t="s">
        <v>129</v>
      </c>
    </row>
    <row r="451" spans="7:10" ht="24" hidden="1" x14ac:dyDescent="0.2">
      <c r="G451" s="32" t="s">
        <v>155</v>
      </c>
      <c r="H451" s="32"/>
      <c r="I451" s="1" t="s">
        <v>131</v>
      </c>
      <c r="J451" s="1" t="s">
        <v>156</v>
      </c>
    </row>
    <row r="452" spans="7:10" ht="24" hidden="1" x14ac:dyDescent="0.2">
      <c r="G452" s="32" t="s">
        <v>157</v>
      </c>
      <c r="H452" s="32"/>
      <c r="I452" s="1" t="s">
        <v>131</v>
      </c>
      <c r="J452" s="1" t="s">
        <v>73</v>
      </c>
    </row>
    <row r="453" spans="7:10" ht="24" hidden="1" x14ac:dyDescent="0.2">
      <c r="G453" s="32" t="s">
        <v>158</v>
      </c>
      <c r="H453" s="32"/>
      <c r="I453" s="1" t="s">
        <v>134</v>
      </c>
      <c r="J453" s="1" t="s">
        <v>159</v>
      </c>
    </row>
    <row r="454" spans="7:10" hidden="1" x14ac:dyDescent="0.2">
      <c r="G454" s="32" t="s">
        <v>160</v>
      </c>
      <c r="H454" s="32"/>
      <c r="I454" s="1" t="s">
        <v>137</v>
      </c>
    </row>
    <row r="455" spans="7:10" ht="36" hidden="1" x14ac:dyDescent="0.2">
      <c r="G455" s="32" t="s">
        <v>161</v>
      </c>
      <c r="H455" s="32"/>
      <c r="I455" s="1" t="s">
        <v>140</v>
      </c>
    </row>
    <row r="456" spans="7:10" ht="36" hidden="1" x14ac:dyDescent="0.2">
      <c r="G456" s="32" t="s">
        <v>162</v>
      </c>
      <c r="H456" s="32"/>
      <c r="I456" s="1" t="s">
        <v>141</v>
      </c>
      <c r="J456" s="1" t="s">
        <v>163</v>
      </c>
    </row>
    <row r="457" spans="7:10" ht="36" hidden="1" x14ac:dyDescent="0.2">
      <c r="G457" s="32" t="s">
        <v>164</v>
      </c>
      <c r="H457" s="32"/>
      <c r="I457" s="1" t="s">
        <v>141</v>
      </c>
      <c r="J457" s="1" t="s">
        <v>165</v>
      </c>
    </row>
    <row r="458" spans="7:10" ht="36" hidden="1" x14ac:dyDescent="0.2">
      <c r="G458" s="32" t="s">
        <v>166</v>
      </c>
      <c r="H458" s="32"/>
      <c r="I458" s="1" t="s">
        <v>141</v>
      </c>
      <c r="J458" s="1" t="s">
        <v>167</v>
      </c>
    </row>
    <row r="459" spans="7:10" ht="24" hidden="1" x14ac:dyDescent="0.2">
      <c r="G459" s="32" t="s">
        <v>168</v>
      </c>
      <c r="H459" s="32"/>
      <c r="I459" s="1" t="s">
        <v>141</v>
      </c>
      <c r="J459" s="1" t="s">
        <v>169</v>
      </c>
    </row>
    <row r="460" spans="7:10" ht="36" hidden="1" x14ac:dyDescent="0.2">
      <c r="I460" s="1" t="s">
        <v>143</v>
      </c>
      <c r="J460" s="1" t="s">
        <v>170</v>
      </c>
    </row>
    <row r="461" spans="7:10" ht="24" hidden="1" x14ac:dyDescent="0.2">
      <c r="I461" s="1" t="s">
        <v>145</v>
      </c>
      <c r="J461" s="1" t="s">
        <v>171</v>
      </c>
    </row>
    <row r="462" spans="7:10" ht="36" hidden="1" x14ac:dyDescent="0.2">
      <c r="I462" s="1" t="s">
        <v>146</v>
      </c>
      <c r="J462" s="1" t="s">
        <v>172</v>
      </c>
    </row>
    <row r="463" spans="7:10" ht="36" hidden="1" x14ac:dyDescent="0.2">
      <c r="I463" s="1" t="s">
        <v>146</v>
      </c>
      <c r="J463" s="1" t="s">
        <v>173</v>
      </c>
    </row>
    <row r="464" spans="7:10" hidden="1" x14ac:dyDescent="0.2">
      <c r="I464" s="1" t="s">
        <v>148</v>
      </c>
    </row>
    <row r="465" spans="9:10" hidden="1" x14ac:dyDescent="0.2">
      <c r="I465" s="1" t="s">
        <v>150</v>
      </c>
    </row>
    <row r="466" spans="9:10" ht="24" hidden="1" x14ac:dyDescent="0.2">
      <c r="I466" s="1" t="s">
        <v>151</v>
      </c>
    </row>
    <row r="467" spans="9:10" hidden="1" x14ac:dyDescent="0.2">
      <c r="I467" s="1" t="s">
        <v>153</v>
      </c>
    </row>
    <row r="468" spans="9:10" ht="24" hidden="1" x14ac:dyDescent="0.2">
      <c r="I468" s="1" t="s">
        <v>154</v>
      </c>
      <c r="J468" s="1" t="s">
        <v>174</v>
      </c>
    </row>
    <row r="469" spans="9:10" ht="48" hidden="1" x14ac:dyDescent="0.2">
      <c r="I469" s="1" t="s">
        <v>155</v>
      </c>
      <c r="J469" s="1" t="s">
        <v>175</v>
      </c>
    </row>
    <row r="470" spans="9:10" ht="24" hidden="1" x14ac:dyDescent="0.2">
      <c r="I470" s="1" t="s">
        <v>155</v>
      </c>
      <c r="J470" s="1" t="s">
        <v>176</v>
      </c>
    </row>
    <row r="471" spans="9:10" ht="24" hidden="1" x14ac:dyDescent="0.2">
      <c r="I471" s="1" t="s">
        <v>155</v>
      </c>
      <c r="J471" s="1" t="s">
        <v>177</v>
      </c>
    </row>
    <row r="472" spans="9:10" ht="24" hidden="1" x14ac:dyDescent="0.2">
      <c r="I472" s="1" t="s">
        <v>157</v>
      </c>
    </row>
    <row r="473" spans="9:10" hidden="1" x14ac:dyDescent="0.2">
      <c r="I473" s="1" t="s">
        <v>158</v>
      </c>
    </row>
    <row r="474" spans="9:10" hidden="1" x14ac:dyDescent="0.2">
      <c r="I474" s="1" t="s">
        <v>160</v>
      </c>
    </row>
    <row r="475" spans="9:10" ht="36" hidden="1" x14ac:dyDescent="0.2">
      <c r="I475" s="1" t="s">
        <v>161</v>
      </c>
      <c r="J475" s="1" t="s">
        <v>78</v>
      </c>
    </row>
    <row r="476" spans="9:10" ht="24" hidden="1" x14ac:dyDescent="0.2">
      <c r="I476" s="1" t="s">
        <v>162</v>
      </c>
      <c r="J476" s="1" t="s">
        <v>178</v>
      </c>
    </row>
    <row r="477" spans="9:10" hidden="1" x14ac:dyDescent="0.2">
      <c r="I477" s="1" t="s">
        <v>164</v>
      </c>
    </row>
    <row r="478" spans="9:10" ht="36"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x14ac:dyDescent="0.2"/>
    <row r="845" x14ac:dyDescent="0.2"/>
    <row r="846" x14ac:dyDescent="0.2"/>
  </sheetData>
  <sheetProtection password="C57D" sheet="1" objects="1" scenarios="1"/>
  <protectedRanges>
    <protectedRange sqref="M233:O263" name="Funding Amounts"/>
    <protectedRange sqref="L270:N274" name="POETE"/>
  </protectedRanges>
  <mergeCells count="212">
    <mergeCell ref="N276:P276"/>
    <mergeCell ref="Q276:T276"/>
    <mergeCell ref="Q253:T253"/>
    <mergeCell ref="Q254:T254"/>
    <mergeCell ref="G311:J311"/>
    <mergeCell ref="L311:M311"/>
    <mergeCell ref="Q255:T255"/>
    <mergeCell ref="Q256:T256"/>
    <mergeCell ref="Q257:T257"/>
    <mergeCell ref="Q259:T259"/>
    <mergeCell ref="Q258:T258"/>
    <mergeCell ref="Q260:T260"/>
    <mergeCell ref="Q261:T261"/>
    <mergeCell ref="Q262:T262"/>
    <mergeCell ref="Q263:T263"/>
    <mergeCell ref="G263:M263"/>
    <mergeCell ref="G265:M265"/>
    <mergeCell ref="G270:M270"/>
    <mergeCell ref="Q273:T273"/>
    <mergeCell ref="Q272:T272"/>
    <mergeCell ref="Q271:T271"/>
    <mergeCell ref="N265:P265"/>
    <mergeCell ref="N272:P272"/>
    <mergeCell ref="G279:T279"/>
    <mergeCell ref="N252:P252"/>
    <mergeCell ref="Q238:T238"/>
    <mergeCell ref="Q239:T239"/>
    <mergeCell ref="Q243:T243"/>
    <mergeCell ref="Q244:T244"/>
    <mergeCell ref="Q245:T245"/>
    <mergeCell ref="Q248:T248"/>
    <mergeCell ref="Q249:T249"/>
    <mergeCell ref="Q250:T250"/>
    <mergeCell ref="Q251:T251"/>
    <mergeCell ref="Q252:T252"/>
    <mergeCell ref="N243:P243"/>
    <mergeCell ref="N244:P244"/>
    <mergeCell ref="N245:P245"/>
    <mergeCell ref="Q242:T242"/>
    <mergeCell ref="N246:P246"/>
    <mergeCell ref="N247:P247"/>
    <mergeCell ref="Q246:T246"/>
    <mergeCell ref="Q247:T247"/>
    <mergeCell ref="N240:P240"/>
    <mergeCell ref="N234:P234"/>
    <mergeCell ref="Q275:T275"/>
    <mergeCell ref="Q274:T274"/>
    <mergeCell ref="G274:M274"/>
    <mergeCell ref="G276:M276"/>
    <mergeCell ref="G264:M264"/>
    <mergeCell ref="G273:M273"/>
    <mergeCell ref="N273:P273"/>
    <mergeCell ref="N269:P269"/>
    <mergeCell ref="Q269:T269"/>
    <mergeCell ref="G267:T267"/>
    <mergeCell ref="N270:P270"/>
    <mergeCell ref="Q270:T270"/>
    <mergeCell ref="Q265:T265"/>
    <mergeCell ref="N253:P253"/>
    <mergeCell ref="N254:P254"/>
    <mergeCell ref="N255:P255"/>
    <mergeCell ref="N235:P235"/>
    <mergeCell ref="N236:P236"/>
    <mergeCell ref="N241:P241"/>
    <mergeCell ref="N242:P242"/>
    <mergeCell ref="N274:P274"/>
    <mergeCell ref="Q240:T240"/>
    <mergeCell ref="N251:P251"/>
    <mergeCell ref="G261:M261"/>
    <mergeCell ref="G269:M269"/>
    <mergeCell ref="C2:V2"/>
    <mergeCell ref="G198:T198"/>
    <mergeCell ref="C3:V3"/>
    <mergeCell ref="G143:M143"/>
    <mergeCell ref="C141:V141"/>
    <mergeCell ref="G248:M248"/>
    <mergeCell ref="Q234:T234"/>
    <mergeCell ref="Q235:T235"/>
    <mergeCell ref="Q236:T236"/>
    <mergeCell ref="Q237:T237"/>
    <mergeCell ref="C74:V74"/>
    <mergeCell ref="G146:T146"/>
    <mergeCell ref="G79:T79"/>
    <mergeCell ref="G115:T115"/>
    <mergeCell ref="G196:T196"/>
    <mergeCell ref="N237:P237"/>
    <mergeCell ref="G171:T171"/>
    <mergeCell ref="G233:M233"/>
    <mergeCell ref="C222:V222"/>
    <mergeCell ref="G224:T224"/>
    <mergeCell ref="N239:P239"/>
    <mergeCell ref="N233:P233"/>
    <mergeCell ref="C398:V398"/>
    <mergeCell ref="E395:U395"/>
    <mergeCell ref="G346:T346"/>
    <mergeCell ref="C391:V391"/>
    <mergeCell ref="G378:T378"/>
    <mergeCell ref="L321:M321"/>
    <mergeCell ref="O321:P321"/>
    <mergeCell ref="O315:P315"/>
    <mergeCell ref="G315:J315"/>
    <mergeCell ref="G321:J321"/>
    <mergeCell ref="G325:J325"/>
    <mergeCell ref="L325:M325"/>
    <mergeCell ref="F393:T393"/>
    <mergeCell ref="O319:P319"/>
    <mergeCell ref="G317:J317"/>
    <mergeCell ref="L317:M317"/>
    <mergeCell ref="O317:P317"/>
    <mergeCell ref="G319:J319"/>
    <mergeCell ref="L319:M319"/>
    <mergeCell ref="G342:R342"/>
    <mergeCell ref="F338:T338"/>
    <mergeCell ref="J340:M340"/>
    <mergeCell ref="N340:R340"/>
    <mergeCell ref="G332:T332"/>
    <mergeCell ref="E6:E9"/>
    <mergeCell ref="G331:P331"/>
    <mergeCell ref="R331:T331"/>
    <mergeCell ref="O329:P329"/>
    <mergeCell ref="L323:M323"/>
    <mergeCell ref="O323:P323"/>
    <mergeCell ref="O325:P325"/>
    <mergeCell ref="G10:T10"/>
    <mergeCell ref="G226:I226"/>
    <mergeCell ref="G227:I227"/>
    <mergeCell ref="Q264:T264"/>
    <mergeCell ref="Q241:T241"/>
    <mergeCell ref="N259:P259"/>
    <mergeCell ref="G257:M257"/>
    <mergeCell ref="G258:M258"/>
    <mergeCell ref="G259:M259"/>
    <mergeCell ref="N258:P258"/>
    <mergeCell ref="G249:M249"/>
    <mergeCell ref="N256:P256"/>
    <mergeCell ref="G245:M245"/>
    <mergeCell ref="G254:M254"/>
    <mergeCell ref="G255:M255"/>
    <mergeCell ref="G242:M242"/>
    <mergeCell ref="G228:R228"/>
    <mergeCell ref="G244:M244"/>
    <mergeCell ref="G246:M246"/>
    <mergeCell ref="G250:M250"/>
    <mergeCell ref="G247:M247"/>
    <mergeCell ref="N257:P257"/>
    <mergeCell ref="G313:J313"/>
    <mergeCell ref="R308:T308"/>
    <mergeCell ref="G275:M275"/>
    <mergeCell ref="G271:M271"/>
    <mergeCell ref="G272:M272"/>
    <mergeCell ref="G252:M252"/>
    <mergeCell ref="G253:M253"/>
    <mergeCell ref="O311:P311"/>
    <mergeCell ref="L313:M313"/>
    <mergeCell ref="G308:J309"/>
    <mergeCell ref="L308:M309"/>
    <mergeCell ref="O308:P309"/>
    <mergeCell ref="N271:P271"/>
    <mergeCell ref="N260:P260"/>
    <mergeCell ref="N248:P248"/>
    <mergeCell ref="N275:P275"/>
    <mergeCell ref="N249:P249"/>
    <mergeCell ref="N250:P250"/>
    <mergeCell ref="G260:M260"/>
    <mergeCell ref="J226:M226"/>
    <mergeCell ref="J227:M227"/>
    <mergeCell ref="N226:R226"/>
    <mergeCell ref="N227:R227"/>
    <mergeCell ref="G230:T230"/>
    <mergeCell ref="G323:J323"/>
    <mergeCell ref="Q233:T233"/>
    <mergeCell ref="N264:P264"/>
    <mergeCell ref="G251:M251"/>
    <mergeCell ref="G256:M256"/>
    <mergeCell ref="N232:P232"/>
    <mergeCell ref="G235:M235"/>
    <mergeCell ref="G236:M236"/>
    <mergeCell ref="G237:M237"/>
    <mergeCell ref="G238:M238"/>
    <mergeCell ref="G239:M239"/>
    <mergeCell ref="G243:M243"/>
    <mergeCell ref="G240:M240"/>
    <mergeCell ref="G241:M241"/>
    <mergeCell ref="N261:P261"/>
    <mergeCell ref="N262:P262"/>
    <mergeCell ref="N263:P263"/>
    <mergeCell ref="G262:M262"/>
    <mergeCell ref="G234:M234"/>
    <mergeCell ref="G232:M232"/>
    <mergeCell ref="N238:P238"/>
    <mergeCell ref="L315:M315"/>
    <mergeCell ref="G306:T306"/>
    <mergeCell ref="O313:P313"/>
    <mergeCell ref="Q232:T232"/>
    <mergeCell ref="G386:T387"/>
    <mergeCell ref="G388:T388"/>
    <mergeCell ref="G384:T385"/>
    <mergeCell ref="G348:T348"/>
    <mergeCell ref="G382:T383"/>
    <mergeCell ref="G380:T381"/>
    <mergeCell ref="H352:T352"/>
    <mergeCell ref="G327:J327"/>
    <mergeCell ref="L327:M327"/>
    <mergeCell ref="O327:P327"/>
    <mergeCell ref="G329:J329"/>
    <mergeCell ref="L329:M329"/>
    <mergeCell ref="C343:V343"/>
    <mergeCell ref="G340:I340"/>
    <mergeCell ref="G341:I341"/>
    <mergeCell ref="J341:M341"/>
    <mergeCell ref="N341:R341"/>
    <mergeCell ref="C336:V336"/>
  </mergeCells>
  <phoneticPr fontId="19" type="noConversion"/>
  <conditionalFormatting sqref="N264:P264">
    <cfRule type="cellIs" dxfId="23" priority="9" stopIfTrue="1" operator="equal">
      <formula>$G$227</formula>
    </cfRule>
    <cfRule type="cellIs" dxfId="22" priority="10" stopIfTrue="1" operator="notEqual">
      <formula>$G$227</formula>
    </cfRule>
  </conditionalFormatting>
  <conditionalFormatting sqref="N264:P264">
    <cfRule type="cellIs" dxfId="21" priority="8" stopIfTrue="1" operator="equal">
      <formula>0</formula>
    </cfRule>
  </conditionalFormatting>
  <conditionalFormatting sqref="N276:P276 N265:P265">
    <cfRule type="cellIs" dxfId="20" priority="6" stopIfTrue="1" operator="notEqual">
      <formula>0</formula>
    </cfRule>
    <cfRule type="cellIs" dxfId="19" priority="7" stopIfTrue="1" operator="equal">
      <formula>0</formula>
    </cfRule>
  </conditionalFormatting>
  <conditionalFormatting sqref="N275:P275">
    <cfRule type="cellIs" dxfId="18" priority="3" stopIfTrue="1" operator="equal">
      <formula>0</formula>
    </cfRule>
    <cfRule type="cellIs" dxfId="17" priority="4" stopIfTrue="1" operator="notEqual">
      <formula>$G$227</formula>
    </cfRule>
    <cfRule type="cellIs" dxfId="16" priority="5" stopIfTrue="1" operator="equal">
      <formula>$G$227</formula>
    </cfRule>
  </conditionalFormatting>
  <dataValidations xWindow="550" yWindow="211" count="4">
    <dataValidation type="textLength" allowBlank="1" showInputMessage="1" showErrorMessage="1" sqref="H394:U394">
      <formula1>1</formula1>
      <formula2>200</formula2>
    </dataValidation>
    <dataValidation type="textLength" allowBlank="1" showInputMessage="1" showErrorMessage="1" errorTitle="Character Limit Exceeded" error="Please enter 2,500 characters or less." sqref="G389:T390 G347:T376 G344:U345 U346:U390 H387:S387 G379:T379 H377:T377 G378 H382:S385 G380 G382:G388 N264:N265 H266:T266 N226 J226 U223:U334 H225:T225 H223:T223 G223:G226 H221:T221 G197:G221 H197:T217 H218:H220 I219:T219 G230:G278 I262:K262 N232 H231:T231 I245:K257 H243:K243 Q232:Q264 I259:K260 G73:U73 G140:U140 G147:T170 G339:G340 F338 H339:T339 J340 N340 P330:Q331 R330:T330 H335:U335 R280:T309 P280:Q307 G280:G308 H280:K307 H277:K278 P278:T278 M272:M274 H268:T268 N275:N276 N269 Q269:Q275 H271:L274 L277:S277 O308 G330:G335 H330:K331 U146:U221 G172:T195">
      <formula1>1</formula1>
      <formula2>2500</formula2>
    </dataValidation>
    <dataValidation allowBlank="1" showInputMessage="1" showErrorMessage="1" errorTitle="Character Limit Exceeded" error="Please enter 2,500 characters or less." sqref="N341 G227:G229 J227 N227 J341 G341"/>
    <dataValidation type="textLength" operator="lessThan" allowBlank="1" showInputMessage="1" showErrorMessage="1" sqref="N329 G329:K329 G327:K327 N327 Q327 Q325 G325:K325 N325 N323 Q323 G323:K323 G321:K321 N321 Q321 Q319 G319:K319 N319 N317 Q317 G317:K317 G310:K315 N310:N315 Q310:Q315 Q329">
      <formula1>125</formula1>
    </dataValidation>
  </dataValidations>
  <printOptions horizontalCentered="1"/>
  <pageMargins left="0.25" right="0.25" top="0.75" bottom="0.5" header="0.25" footer="0.25"/>
  <pageSetup scale="67" fitToHeight="0" orientation="portrait" useFirstPageNumber="1" r:id="rId1"/>
  <headerFooter alignWithMargins="0">
    <oddHeader>&amp;R&amp;11OMB Control#: 1660-0113
Expiration Date: 10/31/2013
FEMA Form: 089-22</oddHeader>
    <oddFooter>&amp;L&amp;12Expiration Date: 10/31/2013&amp;C&amp;12-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4104" r:id="rId4" name="TextBox1">
          <controlPr defaultSize="0" autoLine="0" autoPict="0" linkedCell="DATA!B31" r:id="rId5">
            <anchor moveWithCells="1">
              <from>
                <xdr:col>8</xdr:col>
                <xdr:colOff>0</xdr:colOff>
                <xdr:row>5</xdr:row>
                <xdr:rowOff>0</xdr:rowOff>
              </from>
              <to>
                <xdr:col>19</xdr:col>
                <xdr:colOff>781050</xdr:colOff>
                <xdr:row>6</xdr:row>
                <xdr:rowOff>9525</xdr:rowOff>
              </to>
            </anchor>
          </controlPr>
        </control>
      </mc:Choice>
      <mc:Fallback>
        <control shapeId="4104" r:id="rId4" name="TextBox1"/>
      </mc:Fallback>
    </mc:AlternateContent>
    <mc:AlternateContent xmlns:mc="http://schemas.openxmlformats.org/markup-compatibility/2006">
      <mc:Choice Requires="x14">
        <control shapeId="4105" r:id="rId6" name="TextBox2">
          <controlPr defaultSize="0" autoLine="0" autoPict="0" linkedCell="DATA!B32" r:id="rId5">
            <anchor moveWithCells="1">
              <from>
                <xdr:col>8</xdr:col>
                <xdr:colOff>0</xdr:colOff>
                <xdr:row>7</xdr:row>
                <xdr:rowOff>0</xdr:rowOff>
              </from>
              <to>
                <xdr:col>19</xdr:col>
                <xdr:colOff>781050</xdr:colOff>
                <xdr:row>8</xdr:row>
                <xdr:rowOff>28575</xdr:rowOff>
              </to>
            </anchor>
          </controlPr>
        </control>
      </mc:Choice>
      <mc:Fallback>
        <control shapeId="4105" r:id="rId6" name="TextBox2"/>
      </mc:Fallback>
    </mc:AlternateContent>
    <mc:AlternateContent xmlns:mc="http://schemas.openxmlformats.org/markup-compatibility/2006">
      <mc:Choice Requires="x14">
        <control shapeId="4120" r:id="rId7" name="ComboBox1">
          <controlPr defaultSize="0" autoLine="0" autoPict="0" linkedCell="DATA!B34" listFillRange="Dropdowns!C1:C3" r:id="rId8">
            <anchor moveWithCells="1">
              <from>
                <xdr:col>8</xdr:col>
                <xdr:colOff>800100</xdr:colOff>
                <xdr:row>75</xdr:row>
                <xdr:rowOff>47625</xdr:rowOff>
              </from>
              <to>
                <xdr:col>14</xdr:col>
                <xdr:colOff>123825</xdr:colOff>
                <xdr:row>77</xdr:row>
                <xdr:rowOff>9525</xdr:rowOff>
              </to>
            </anchor>
          </controlPr>
        </control>
      </mc:Choice>
      <mc:Fallback>
        <control shapeId="4120" r:id="rId7" name="ComboBox1"/>
      </mc:Fallback>
    </mc:AlternateContent>
    <mc:AlternateContent xmlns:mc="http://schemas.openxmlformats.org/markup-compatibility/2006">
      <mc:Choice Requires="x14">
        <control shapeId="4438" r:id="rId9" name="TextBox7">
          <controlPr defaultSize="0" autoLine="0" autoPict="0" linkedCell="DATA!B33" r:id="rId10">
            <anchor moveWithCells="1">
              <from>
                <xdr:col>6</xdr:col>
                <xdr:colOff>9525</xdr:colOff>
                <xdr:row>9</xdr:row>
                <xdr:rowOff>476250</xdr:rowOff>
              </from>
              <to>
                <xdr:col>19</xdr:col>
                <xdr:colOff>781050</xdr:colOff>
                <xdr:row>71</xdr:row>
                <xdr:rowOff>104775</xdr:rowOff>
              </to>
            </anchor>
          </controlPr>
        </control>
      </mc:Choice>
      <mc:Fallback>
        <control shapeId="4438" r:id="rId9" name="TextBox7"/>
      </mc:Fallback>
    </mc:AlternateContent>
    <mc:AlternateContent xmlns:mc="http://schemas.openxmlformats.org/markup-compatibility/2006">
      <mc:Choice Requires="x14">
        <control shapeId="4474" r:id="rId11" name="TextBox9">
          <controlPr defaultSize="0" autoLine="0" autoPict="0" linkedCell="DATA!B35" r:id="rId12">
            <anchor moveWithCells="1">
              <from>
                <xdr:col>6</xdr:col>
                <xdr:colOff>9525</xdr:colOff>
                <xdr:row>79</xdr:row>
                <xdr:rowOff>28575</xdr:rowOff>
              </from>
              <to>
                <xdr:col>19</xdr:col>
                <xdr:colOff>781050</xdr:colOff>
                <xdr:row>108</xdr:row>
                <xdr:rowOff>66675</xdr:rowOff>
              </to>
            </anchor>
          </controlPr>
        </control>
      </mc:Choice>
      <mc:Fallback>
        <control shapeId="4474" r:id="rId11" name="TextBox9"/>
      </mc:Fallback>
    </mc:AlternateContent>
    <mc:AlternateContent xmlns:mc="http://schemas.openxmlformats.org/markup-compatibility/2006">
      <mc:Choice Requires="x14">
        <control shapeId="4482" r:id="rId13" name="ComboBox2">
          <controlPr defaultSize="0" autoLine="0" autoPict="0" linkedCell="DATA!B36" listFillRange="Dropdowns!E1:E3" r:id="rId14">
            <anchor moveWithCells="1">
              <from>
                <xdr:col>8</xdr:col>
                <xdr:colOff>800100</xdr:colOff>
                <xdr:row>112</xdr:row>
                <xdr:rowOff>9525</xdr:rowOff>
              </from>
              <to>
                <xdr:col>14</xdr:col>
                <xdr:colOff>123825</xdr:colOff>
                <xdr:row>113</xdr:row>
                <xdr:rowOff>19050</xdr:rowOff>
              </to>
            </anchor>
          </controlPr>
        </control>
      </mc:Choice>
      <mc:Fallback>
        <control shapeId="4482" r:id="rId13" name="ComboBox2"/>
      </mc:Fallback>
    </mc:AlternateContent>
    <mc:AlternateContent xmlns:mc="http://schemas.openxmlformats.org/markup-compatibility/2006">
      <mc:Choice Requires="x14">
        <control shapeId="4617" r:id="rId15" name="TextBox3">
          <controlPr defaultSize="0" autoLine="0" autoPict="0" linkedCell="DATA!B37" r:id="rId16">
            <anchor moveWithCells="1">
              <from>
                <xdr:col>6</xdr:col>
                <xdr:colOff>9525</xdr:colOff>
                <xdr:row>116</xdr:row>
                <xdr:rowOff>0</xdr:rowOff>
              </from>
              <to>
                <xdr:col>19</xdr:col>
                <xdr:colOff>781050</xdr:colOff>
                <xdr:row>138</xdr:row>
                <xdr:rowOff>123825</xdr:rowOff>
              </to>
            </anchor>
          </controlPr>
        </control>
      </mc:Choice>
      <mc:Fallback>
        <control shapeId="4617" r:id="rId15" name="TextBox3"/>
      </mc:Fallback>
    </mc:AlternateContent>
    <mc:AlternateContent xmlns:mc="http://schemas.openxmlformats.org/markup-compatibility/2006">
      <mc:Choice Requires="x14">
        <control shapeId="4632" r:id="rId17" name="TextBox4">
          <controlPr defaultSize="0" autoLine="0" autoPict="0" linkedCell="DATA!B38" r:id="rId18">
            <anchor moveWithCells="1">
              <from>
                <xdr:col>6</xdr:col>
                <xdr:colOff>9525</xdr:colOff>
                <xdr:row>146</xdr:row>
                <xdr:rowOff>47625</xdr:rowOff>
              </from>
              <to>
                <xdr:col>19</xdr:col>
                <xdr:colOff>781050</xdr:colOff>
                <xdr:row>169</xdr:row>
                <xdr:rowOff>104775</xdr:rowOff>
              </to>
            </anchor>
          </controlPr>
        </control>
      </mc:Choice>
      <mc:Fallback>
        <control shapeId="4632" r:id="rId17" name="TextBox4"/>
      </mc:Fallback>
    </mc:AlternateContent>
    <mc:AlternateContent xmlns:mc="http://schemas.openxmlformats.org/markup-compatibility/2006">
      <mc:Choice Requires="x14">
        <control shapeId="4704" r:id="rId19" name="TextBox6">
          <controlPr defaultSize="0" autoLine="0" autoPict="0" linkedCell="DATA!B40" r:id="rId18">
            <anchor moveWithCells="1">
              <from>
                <xdr:col>6</xdr:col>
                <xdr:colOff>9525</xdr:colOff>
                <xdr:row>196</xdr:row>
                <xdr:rowOff>47625</xdr:rowOff>
              </from>
              <to>
                <xdr:col>19</xdr:col>
                <xdr:colOff>781050</xdr:colOff>
                <xdr:row>219</xdr:row>
                <xdr:rowOff>104775</xdr:rowOff>
              </to>
            </anchor>
          </controlPr>
        </control>
      </mc:Choice>
      <mc:Fallback>
        <control shapeId="4704" r:id="rId19" name="TextBox6"/>
      </mc:Fallback>
    </mc:AlternateContent>
    <mc:AlternateContent xmlns:mc="http://schemas.openxmlformats.org/markup-compatibility/2006">
      <mc:Choice Requires="x14">
        <control shapeId="4712" r:id="rId20" name="TextBox39">
          <controlPr defaultSize="0" autoLine="0" autoPict="0" linkedCell="DATA!B39" r:id="rId21">
            <anchor moveWithCells="1">
              <from>
                <xdr:col>6</xdr:col>
                <xdr:colOff>9525</xdr:colOff>
                <xdr:row>172</xdr:row>
                <xdr:rowOff>19050</xdr:rowOff>
              </from>
              <to>
                <xdr:col>19</xdr:col>
                <xdr:colOff>781050</xdr:colOff>
                <xdr:row>193</xdr:row>
                <xdr:rowOff>66675</xdr:rowOff>
              </to>
            </anchor>
          </controlPr>
        </control>
      </mc:Choice>
      <mc:Fallback>
        <control shapeId="4712" r:id="rId20" name="TextBox39"/>
      </mc:Fallback>
    </mc:AlternateContent>
    <mc:AlternateContent xmlns:mc="http://schemas.openxmlformats.org/markup-compatibility/2006">
      <mc:Choice Requires="x14">
        <control shapeId="4967" r:id="rId22" name="TextBox5">
          <controlPr defaultSize="0" autoLine="0" autoPict="0" linkedCell="DATA!B134" r:id="rId23">
            <anchor moveWithCells="1">
              <from>
                <xdr:col>6</xdr:col>
                <xdr:colOff>9525</xdr:colOff>
                <xdr:row>346</xdr:row>
                <xdr:rowOff>38100</xdr:rowOff>
              </from>
              <to>
                <xdr:col>19</xdr:col>
                <xdr:colOff>342900</xdr:colOff>
                <xdr:row>375</xdr:row>
                <xdr:rowOff>152400</xdr:rowOff>
              </to>
            </anchor>
          </controlPr>
        </control>
      </mc:Choice>
      <mc:Fallback>
        <control shapeId="4967" r:id="rId22" name="TextBox5"/>
      </mc:Fallback>
    </mc:AlternateContent>
    <mc:AlternateContent xmlns:mc="http://schemas.openxmlformats.org/markup-compatibility/2006">
      <mc:Choice Requires="x14">
        <control shapeId="4982" r:id="rId24" name="CheckBox1">
          <controlPr autoLine="0" linkedCell="DATA!B135" r:id="rId25">
            <anchor moveWithCells="1">
              <from>
                <xdr:col>6</xdr:col>
                <xdr:colOff>190500</xdr:colOff>
                <xdr:row>379</xdr:row>
                <xdr:rowOff>28575</xdr:rowOff>
              </from>
              <to>
                <xdr:col>6</xdr:col>
                <xdr:colOff>323850</xdr:colOff>
                <xdr:row>381</xdr:row>
                <xdr:rowOff>28575</xdr:rowOff>
              </to>
            </anchor>
          </controlPr>
        </control>
      </mc:Choice>
      <mc:Fallback>
        <control shapeId="4982" r:id="rId24" name="CheckBox1"/>
      </mc:Fallback>
    </mc:AlternateContent>
    <mc:AlternateContent xmlns:mc="http://schemas.openxmlformats.org/markup-compatibility/2006">
      <mc:Choice Requires="x14">
        <control shapeId="4983" r:id="rId26" name="CheckBox2">
          <controlPr autoLine="0" linkedCell="DATA!B136" r:id="rId27">
            <anchor moveWithCells="1">
              <from>
                <xdr:col>6</xdr:col>
                <xdr:colOff>190500</xdr:colOff>
                <xdr:row>381</xdr:row>
                <xdr:rowOff>9525</xdr:rowOff>
              </from>
              <to>
                <xdr:col>6</xdr:col>
                <xdr:colOff>323850</xdr:colOff>
                <xdr:row>383</xdr:row>
                <xdr:rowOff>9525</xdr:rowOff>
              </to>
            </anchor>
          </controlPr>
        </control>
      </mc:Choice>
      <mc:Fallback>
        <control shapeId="4983" r:id="rId26" name="CheckBox2"/>
      </mc:Fallback>
    </mc:AlternateContent>
    <mc:AlternateContent xmlns:mc="http://schemas.openxmlformats.org/markup-compatibility/2006">
      <mc:Choice Requires="x14">
        <control shapeId="4984" r:id="rId28" name="CheckBox3">
          <controlPr autoLine="0" linkedCell="DATA!B137" r:id="rId29">
            <anchor moveWithCells="1">
              <from>
                <xdr:col>6</xdr:col>
                <xdr:colOff>190500</xdr:colOff>
                <xdr:row>383</xdr:row>
                <xdr:rowOff>9525</xdr:rowOff>
              </from>
              <to>
                <xdr:col>6</xdr:col>
                <xdr:colOff>323850</xdr:colOff>
                <xdr:row>385</xdr:row>
                <xdr:rowOff>9525</xdr:rowOff>
              </to>
            </anchor>
          </controlPr>
        </control>
      </mc:Choice>
      <mc:Fallback>
        <control shapeId="4984" r:id="rId28" name="CheckBox3"/>
      </mc:Fallback>
    </mc:AlternateContent>
    <mc:AlternateContent xmlns:mc="http://schemas.openxmlformats.org/markup-compatibility/2006">
      <mc:Choice Requires="x14">
        <control shapeId="4985" r:id="rId30" name="CheckBox4">
          <controlPr autoLine="0" linkedCell="DATA!B138" r:id="rId31">
            <anchor moveWithCells="1">
              <from>
                <xdr:col>6</xdr:col>
                <xdr:colOff>190500</xdr:colOff>
                <xdr:row>385</xdr:row>
                <xdr:rowOff>9525</xdr:rowOff>
              </from>
              <to>
                <xdr:col>6</xdr:col>
                <xdr:colOff>323850</xdr:colOff>
                <xdr:row>387</xdr:row>
                <xdr:rowOff>9525</xdr:rowOff>
              </to>
            </anchor>
          </controlPr>
        </control>
      </mc:Choice>
      <mc:Fallback>
        <control shapeId="4985" r:id="rId30" name="CheckBox4"/>
      </mc:Fallback>
    </mc:AlternateContent>
    <mc:AlternateContent xmlns:mc="http://schemas.openxmlformats.org/markup-compatibility/2006">
      <mc:Choice Requires="x14">
        <control shapeId="4986" r:id="rId32" name="CheckBox5">
          <controlPr autoLine="0" linkedCell="DATA!B139" r:id="rId33">
            <anchor moveWithCells="1">
              <from>
                <xdr:col>6</xdr:col>
                <xdr:colOff>190500</xdr:colOff>
                <xdr:row>387</xdr:row>
                <xdr:rowOff>0</xdr:rowOff>
              </from>
              <to>
                <xdr:col>6</xdr:col>
                <xdr:colOff>323850</xdr:colOff>
                <xdr:row>388</xdr:row>
                <xdr:rowOff>47625</xdr:rowOff>
              </to>
            </anchor>
          </controlPr>
        </control>
      </mc:Choice>
      <mc:Fallback>
        <control shapeId="4986" r:id="rId32" name="CheckBox5"/>
      </mc:Fallback>
    </mc:AlternateContent>
    <mc:AlternateContent xmlns:mc="http://schemas.openxmlformats.org/markup-compatibility/2006">
      <mc:Choice Requires="x14">
        <control shapeId="11816" r:id="rId34" name="TextBox10">
          <controlPr defaultSize="0" autoLine="0" autoPict="0" linkedCell="DATA!B80" r:id="rId35">
            <anchor moveWithCells="1">
              <from>
                <xdr:col>6</xdr:col>
                <xdr:colOff>9525</xdr:colOff>
                <xdr:row>279</xdr:row>
                <xdr:rowOff>38100</xdr:rowOff>
              </from>
              <to>
                <xdr:col>19</xdr:col>
                <xdr:colOff>781050</xdr:colOff>
                <xdr:row>302</xdr:row>
                <xdr:rowOff>95250</xdr:rowOff>
              </to>
            </anchor>
          </controlPr>
        </control>
      </mc:Choice>
      <mc:Fallback>
        <control shapeId="11816" r:id="rId34" name="TextBox10"/>
      </mc:Fallback>
    </mc:AlternateContent>
  </controls>
  <extLst>
    <ext xmlns:x14="http://schemas.microsoft.com/office/spreadsheetml/2009/9/main" uri="{CCE6A557-97BC-4b89-ADB6-D9C93CAAB3DF}">
      <x14:dataValidations xmlns:xm="http://schemas.microsoft.com/office/excel/2006/main" xWindow="550" yWindow="211" count="11">
        <x14:dataValidation type="list" allowBlank="1" showInputMessage="1" showErrorMessage="1">
          <x14:formula1>
            <xm:f>Dropdowns!F2:F6</xm:f>
          </x14:formula1>
          <xm:sqref>O310:P311</xm:sqref>
        </x14:dataValidation>
        <x14:dataValidation type="list" allowBlank="1" showInputMessage="1" showErrorMessage="1">
          <x14:formula1>
            <xm:f>Dropdowns!F5:F9</xm:f>
          </x14:formula1>
          <xm:sqref>O313:P313</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Dropdowns!G1:G3</xm:f>
          </x14:formula1>
          <xm:sqref>R331:T331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4"/>
    <pageSetUpPr fitToPage="1"/>
  </sheetPr>
  <dimension ref="A1:AD844"/>
  <sheetViews>
    <sheetView showGridLines="0" showRowColHeaders="0" showZeros="0" showOutlineSymbols="0" view="pageLayout" topLeftCell="B1" zoomScale="70" zoomScaleNormal="80" zoomScaleSheetLayoutView="80" zoomScalePageLayoutView="70" workbookViewId="0">
      <selection activeCell="B1" sqref="B1"/>
    </sheetView>
  </sheetViews>
  <sheetFormatPr defaultColWidth="0" defaultRowHeight="12" customHeight="1" zeroHeight="1" x14ac:dyDescent="0.2"/>
  <cols>
    <col min="1" max="1" width="2" style="1" hidden="1" customWidth="1"/>
    <col min="2" max="2" width="2.28515625" style="1" customWidth="1"/>
    <col min="3" max="3" width="2.7109375" style="1" customWidth="1"/>
    <col min="4" max="4" width="1.7109375" style="1" customWidth="1"/>
    <col min="5" max="5" width="6.7109375" style="1" customWidth="1"/>
    <col min="6" max="6" width="1.7109375" style="1" customWidth="1"/>
    <col min="7" max="10" width="12.140625" style="1" customWidth="1"/>
    <col min="11" max="11" width="1.7109375" style="1" customWidth="1"/>
    <col min="12" max="13" width="12.140625" style="1" customWidth="1"/>
    <col min="14" max="14" width="1.7109375" style="1" customWidth="1"/>
    <col min="15" max="16" width="12.140625" style="1" customWidth="1"/>
    <col min="17" max="17" width="1.7109375" style="1" customWidth="1"/>
    <col min="18" max="18" width="12.140625" style="1" customWidth="1"/>
    <col min="19" max="19" width="1.7109375" style="1" customWidth="1"/>
    <col min="20" max="20" width="12.140625" style="1" customWidth="1"/>
    <col min="21" max="21" width="8.7109375" style="1" customWidth="1"/>
    <col min="22" max="22" width="2.7109375" style="1" customWidth="1"/>
    <col min="23" max="23" width="2.28515625" style="1" customWidth="1"/>
    <col min="24" max="24" width="0" style="1" hidden="1" customWidth="1"/>
    <col min="25" max="25" width="29" style="1" hidden="1" customWidth="1"/>
    <col min="26" max="26" width="0" style="1" hidden="1" customWidth="1"/>
    <col min="27" max="27" width="17.42578125" style="1" hidden="1" customWidth="1"/>
    <col min="28" max="28" width="14.425781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
      <c r="B2" s="52"/>
      <c r="C2" s="482" t="s">
        <v>736</v>
      </c>
      <c r="D2" s="483"/>
      <c r="E2" s="483"/>
      <c r="F2" s="483"/>
      <c r="G2" s="483"/>
      <c r="H2" s="483"/>
      <c r="I2" s="483"/>
      <c r="J2" s="483"/>
      <c r="K2" s="483"/>
      <c r="L2" s="483"/>
      <c r="M2" s="483"/>
      <c r="N2" s="483"/>
      <c r="O2" s="483"/>
      <c r="P2" s="483"/>
      <c r="Q2" s="483"/>
      <c r="R2" s="483"/>
      <c r="S2" s="483"/>
      <c r="T2" s="483"/>
      <c r="U2" s="483"/>
      <c r="V2" s="484"/>
      <c r="X2" s="50"/>
      <c r="Y2" s="50"/>
      <c r="Z2" s="50"/>
      <c r="AA2" s="50"/>
      <c r="AB2" s="50"/>
      <c r="AC2" s="50"/>
    </row>
    <row r="3" spans="2:29" ht="18.75" thickBot="1" x14ac:dyDescent="0.25">
      <c r="C3" s="419" t="s">
        <v>204</v>
      </c>
      <c r="D3" s="420"/>
      <c r="E3" s="420"/>
      <c r="F3" s="420"/>
      <c r="G3" s="420"/>
      <c r="H3" s="420"/>
      <c r="I3" s="420"/>
      <c r="J3" s="420"/>
      <c r="K3" s="420"/>
      <c r="L3" s="420"/>
      <c r="M3" s="420"/>
      <c r="N3" s="420"/>
      <c r="O3" s="420"/>
      <c r="P3" s="420"/>
      <c r="Q3" s="420"/>
      <c r="R3" s="420"/>
      <c r="S3" s="420"/>
      <c r="T3" s="420"/>
      <c r="U3" s="420"/>
      <c r="V3" s="421"/>
      <c r="Y3" s="4"/>
    </row>
    <row r="4" spans="2:29" ht="2.25" hidden="1" customHeight="1" x14ac:dyDescent="0.2">
      <c r="C4" s="5"/>
      <c r="D4" s="5"/>
      <c r="E4" s="6"/>
      <c r="F4" s="7"/>
      <c r="G4" s="8"/>
      <c r="H4" s="8"/>
      <c r="I4" s="8"/>
      <c r="J4" s="8"/>
      <c r="K4" s="8"/>
      <c r="L4" s="8"/>
      <c r="M4" s="8"/>
      <c r="N4" s="8"/>
      <c r="O4" s="8"/>
      <c r="P4" s="8"/>
      <c r="Q4" s="8"/>
      <c r="R4" s="8"/>
      <c r="S4" s="8"/>
      <c r="T4" s="8"/>
      <c r="U4" s="8"/>
      <c r="V4" s="10"/>
    </row>
    <row r="5" spans="2:29" ht="5.25" customHeight="1" x14ac:dyDescent="0.2">
      <c r="C5" s="5"/>
      <c r="D5" s="174"/>
      <c r="E5" s="14"/>
      <c r="F5" s="37"/>
      <c r="G5" s="38"/>
      <c r="H5" s="38"/>
      <c r="I5" s="38"/>
      <c r="J5" s="38"/>
      <c r="K5" s="38"/>
      <c r="L5" s="38"/>
      <c r="M5" s="38"/>
      <c r="N5" s="38"/>
      <c r="O5" s="38"/>
      <c r="P5" s="38"/>
      <c r="Q5" s="38"/>
      <c r="R5" s="38"/>
      <c r="S5" s="38"/>
      <c r="T5" s="38"/>
      <c r="U5" s="38"/>
      <c r="V5" s="10"/>
    </row>
    <row r="6" spans="2:29" ht="23.25" customHeight="1" x14ac:dyDescent="0.2">
      <c r="C6" s="5"/>
      <c r="D6" s="170"/>
      <c r="E6" s="460">
        <v>2</v>
      </c>
      <c r="F6" s="167"/>
      <c r="G6" s="64" t="s">
        <v>240</v>
      </c>
      <c r="H6" s="8"/>
      <c r="I6" s="8"/>
      <c r="J6" s="8"/>
      <c r="K6" s="8"/>
      <c r="L6" s="8"/>
      <c r="M6" s="8"/>
      <c r="N6" s="8"/>
      <c r="O6" s="8"/>
      <c r="P6" s="8"/>
      <c r="Q6" s="8"/>
      <c r="R6" s="8"/>
      <c r="S6" s="8"/>
      <c r="T6" s="8"/>
      <c r="U6" s="8"/>
      <c r="V6" s="10"/>
    </row>
    <row r="7" spans="2:29" ht="9.9499999999999993" customHeight="1" x14ac:dyDescent="0.2">
      <c r="C7" s="5"/>
      <c r="D7" s="170"/>
      <c r="E7" s="461"/>
      <c r="F7" s="168"/>
      <c r="G7" s="35"/>
      <c r="H7" s="35"/>
      <c r="I7" s="35"/>
      <c r="J7" s="35"/>
      <c r="K7" s="35"/>
      <c r="L7" s="35"/>
      <c r="M7" s="35"/>
      <c r="N7" s="35"/>
      <c r="O7" s="35"/>
      <c r="P7" s="35"/>
      <c r="Q7" s="35"/>
      <c r="R7" s="35"/>
      <c r="S7" s="35"/>
      <c r="T7" s="35"/>
      <c r="U7" s="35"/>
      <c r="V7" s="10"/>
    </row>
    <row r="8" spans="2:29" ht="21.75" customHeight="1" x14ac:dyDescent="0.2">
      <c r="B8" s="111"/>
      <c r="C8" s="5"/>
      <c r="D8" s="170"/>
      <c r="E8" s="461"/>
      <c r="F8" s="168"/>
      <c r="G8" s="64" t="s">
        <v>239</v>
      </c>
      <c r="H8" s="35"/>
      <c r="I8" s="35"/>
      <c r="J8" s="35"/>
      <c r="K8" s="35"/>
      <c r="L8" s="35"/>
      <c r="M8" s="35"/>
      <c r="N8" s="35"/>
      <c r="O8" s="35"/>
      <c r="P8" s="35"/>
      <c r="Q8" s="35"/>
      <c r="R8" s="35"/>
      <c r="S8" s="35"/>
      <c r="T8" s="35"/>
      <c r="U8" s="35"/>
      <c r="V8" s="10"/>
    </row>
    <row r="9" spans="2:29" ht="12.75" customHeight="1" x14ac:dyDescent="0.2">
      <c r="C9" s="5"/>
      <c r="D9" s="170"/>
      <c r="E9" s="462"/>
      <c r="F9" s="34"/>
      <c r="G9" s="35"/>
      <c r="H9" s="35"/>
      <c r="I9" s="35"/>
      <c r="J9" s="35"/>
      <c r="K9" s="35"/>
      <c r="L9" s="35"/>
      <c r="M9" s="35"/>
      <c r="N9" s="35"/>
      <c r="O9" s="35"/>
      <c r="P9" s="35"/>
      <c r="Q9" s="35"/>
      <c r="R9" s="35"/>
      <c r="S9" s="35"/>
      <c r="T9" s="35"/>
      <c r="U9" s="35"/>
      <c r="V9" s="10"/>
    </row>
    <row r="10" spans="2:29" s="88" customFormat="1" ht="39.6" customHeight="1" x14ac:dyDescent="0.2">
      <c r="C10" s="89"/>
      <c r="D10" s="171"/>
      <c r="E10" s="34"/>
      <c r="F10" s="90"/>
      <c r="G10" s="466" t="s">
        <v>582</v>
      </c>
      <c r="H10" s="467"/>
      <c r="I10" s="467"/>
      <c r="J10" s="467"/>
      <c r="K10" s="467"/>
      <c r="L10" s="467"/>
      <c r="M10" s="467"/>
      <c r="N10" s="467"/>
      <c r="O10" s="467"/>
      <c r="P10" s="467"/>
      <c r="Q10" s="467"/>
      <c r="R10" s="467"/>
      <c r="S10" s="467"/>
      <c r="T10" s="467"/>
      <c r="U10" s="91"/>
      <c r="V10" s="92"/>
    </row>
    <row r="11" spans="2:29" s="81" customFormat="1" x14ac:dyDescent="0.2">
      <c r="C11" s="82"/>
      <c r="D11" s="172"/>
      <c r="E11" s="83"/>
      <c r="F11" s="83"/>
      <c r="G11" s="84"/>
      <c r="H11" s="84"/>
      <c r="I11" s="84"/>
      <c r="J11" s="84"/>
      <c r="K11" s="84"/>
      <c r="L11" s="84"/>
      <c r="M11" s="84"/>
      <c r="N11" s="84"/>
      <c r="O11" s="84"/>
      <c r="P11" s="84"/>
      <c r="Q11" s="84"/>
      <c r="R11" s="84"/>
      <c r="S11" s="84"/>
      <c r="T11" s="85"/>
      <c r="U11" s="85"/>
      <c r="V11" s="86"/>
    </row>
    <row r="12" spans="2:29" s="81" customFormat="1" x14ac:dyDescent="0.2">
      <c r="C12" s="82"/>
      <c r="D12" s="172"/>
      <c r="E12" s="83"/>
      <c r="F12" s="83"/>
      <c r="G12" s="84"/>
      <c r="H12" s="84"/>
      <c r="I12" s="84"/>
      <c r="J12" s="84"/>
      <c r="K12" s="84"/>
      <c r="L12" s="84"/>
      <c r="M12" s="84"/>
      <c r="N12" s="84"/>
      <c r="O12" s="84"/>
      <c r="P12" s="84"/>
      <c r="Q12" s="84"/>
      <c r="R12" s="84"/>
      <c r="S12" s="84"/>
      <c r="T12" s="85"/>
      <c r="U12" s="85"/>
      <c r="V12" s="86"/>
    </row>
    <row r="13" spans="2:29" s="81" customFormat="1" x14ac:dyDescent="0.2">
      <c r="C13" s="82"/>
      <c r="D13" s="172"/>
      <c r="E13" s="83"/>
      <c r="F13" s="83"/>
      <c r="G13" s="84"/>
      <c r="H13" s="84"/>
      <c r="I13" s="84"/>
      <c r="J13" s="84"/>
      <c r="K13" s="84"/>
      <c r="L13" s="84"/>
      <c r="M13" s="84"/>
      <c r="N13" s="84"/>
      <c r="O13" s="84"/>
      <c r="P13" s="84"/>
      <c r="Q13" s="84"/>
      <c r="R13" s="84"/>
      <c r="S13" s="84"/>
      <c r="T13" s="85"/>
      <c r="U13" s="85"/>
      <c r="V13" s="86"/>
    </row>
    <row r="14" spans="2:29" s="81" customFormat="1" x14ac:dyDescent="0.2">
      <c r="C14" s="82"/>
      <c r="D14" s="172"/>
      <c r="E14" s="83"/>
      <c r="F14" s="83"/>
      <c r="G14" s="84"/>
      <c r="H14" s="84"/>
      <c r="I14" s="84"/>
      <c r="J14" s="84"/>
      <c r="K14" s="84"/>
      <c r="L14" s="84"/>
      <c r="M14" s="84"/>
      <c r="N14" s="84"/>
      <c r="O14" s="84"/>
      <c r="P14" s="84"/>
      <c r="Q14" s="84"/>
      <c r="R14" s="84"/>
      <c r="S14" s="84"/>
      <c r="T14" s="85"/>
      <c r="U14" s="85"/>
      <c r="V14" s="86"/>
    </row>
    <row r="15" spans="2:29" s="81" customFormat="1" x14ac:dyDescent="0.2">
      <c r="C15" s="82"/>
      <c r="D15" s="172"/>
      <c r="E15" s="83"/>
      <c r="F15" s="83"/>
      <c r="G15" s="84"/>
      <c r="H15" s="84"/>
      <c r="I15" s="84"/>
      <c r="J15" s="84"/>
      <c r="K15" s="84"/>
      <c r="L15" s="84"/>
      <c r="M15" s="84"/>
      <c r="N15" s="84"/>
      <c r="O15" s="84"/>
      <c r="P15" s="84"/>
      <c r="Q15" s="84"/>
      <c r="R15" s="84"/>
      <c r="S15" s="84"/>
      <c r="T15" s="85"/>
      <c r="U15" s="85"/>
      <c r="V15" s="86"/>
    </row>
    <row r="16" spans="2:29" s="81" customFormat="1" x14ac:dyDescent="0.2">
      <c r="C16" s="82"/>
      <c r="D16" s="172"/>
      <c r="E16" s="83"/>
      <c r="F16" s="83"/>
      <c r="G16" s="84"/>
      <c r="H16" s="84"/>
      <c r="I16" s="84"/>
      <c r="J16" s="84"/>
      <c r="K16" s="84"/>
      <c r="L16" s="84"/>
      <c r="M16" s="84"/>
      <c r="N16" s="84"/>
      <c r="O16" s="84"/>
      <c r="P16" s="84"/>
      <c r="Q16" s="84"/>
      <c r="R16" s="84"/>
      <c r="S16" s="84"/>
      <c r="T16" s="85"/>
      <c r="U16" s="85"/>
      <c r="V16" s="86"/>
    </row>
    <row r="17" spans="3:22" s="81" customFormat="1" x14ac:dyDescent="0.2">
      <c r="C17" s="82"/>
      <c r="D17" s="172"/>
      <c r="E17" s="83"/>
      <c r="F17" s="83"/>
      <c r="G17" s="84"/>
      <c r="H17" s="84"/>
      <c r="I17" s="84"/>
      <c r="J17" s="84"/>
      <c r="K17" s="84"/>
      <c r="L17" s="84"/>
      <c r="M17" s="84"/>
      <c r="N17" s="84"/>
      <c r="O17" s="84"/>
      <c r="P17" s="84"/>
      <c r="Q17" s="84"/>
      <c r="R17" s="84"/>
      <c r="S17" s="84"/>
      <c r="T17" s="85"/>
      <c r="U17" s="85"/>
      <c r="V17" s="86"/>
    </row>
    <row r="18" spans="3:22" s="81" customFormat="1" x14ac:dyDescent="0.2">
      <c r="C18" s="82"/>
      <c r="D18" s="172"/>
      <c r="E18" s="83"/>
      <c r="F18" s="83"/>
      <c r="G18" s="84"/>
      <c r="H18" s="84"/>
      <c r="I18" s="84"/>
      <c r="J18" s="84"/>
      <c r="K18" s="84"/>
      <c r="L18" s="84"/>
      <c r="M18" s="84"/>
      <c r="N18" s="84"/>
      <c r="O18" s="84"/>
      <c r="P18" s="84"/>
      <c r="Q18" s="84"/>
      <c r="R18" s="84"/>
      <c r="S18" s="84"/>
      <c r="T18" s="85"/>
      <c r="U18" s="85"/>
      <c r="V18" s="86"/>
    </row>
    <row r="19" spans="3:22" s="81" customFormat="1" x14ac:dyDescent="0.2">
      <c r="C19" s="82"/>
      <c r="D19" s="172"/>
      <c r="E19" s="83"/>
      <c r="F19" s="83"/>
      <c r="G19" s="84"/>
      <c r="H19" s="84"/>
      <c r="I19" s="84"/>
      <c r="J19" s="84"/>
      <c r="K19" s="84"/>
      <c r="L19" s="84"/>
      <c r="M19" s="84"/>
      <c r="N19" s="84"/>
      <c r="O19" s="84"/>
      <c r="P19" s="84"/>
      <c r="Q19" s="84"/>
      <c r="R19" s="84"/>
      <c r="S19" s="84"/>
      <c r="T19" s="85"/>
      <c r="U19" s="85"/>
      <c r="V19" s="86"/>
    </row>
    <row r="20" spans="3:22" s="81" customFormat="1" x14ac:dyDescent="0.2">
      <c r="C20" s="82"/>
      <c r="D20" s="172"/>
      <c r="E20" s="83"/>
      <c r="F20" s="83"/>
      <c r="G20" s="84"/>
      <c r="H20" s="84"/>
      <c r="I20" s="84"/>
      <c r="J20" s="84"/>
      <c r="K20" s="84"/>
      <c r="L20" s="84"/>
      <c r="M20" s="84"/>
      <c r="N20" s="84"/>
      <c r="O20" s="84"/>
      <c r="P20" s="84"/>
      <c r="Q20" s="84"/>
      <c r="R20" s="84"/>
      <c r="S20" s="84"/>
      <c r="T20" s="85"/>
      <c r="U20" s="85"/>
      <c r="V20" s="86"/>
    </row>
    <row r="21" spans="3:22" s="81" customFormat="1" x14ac:dyDescent="0.2">
      <c r="C21" s="82"/>
      <c r="D21" s="172"/>
      <c r="E21" s="83"/>
      <c r="F21" s="83"/>
      <c r="G21" s="84"/>
      <c r="H21" s="84"/>
      <c r="I21" s="84"/>
      <c r="J21" s="84"/>
      <c r="K21" s="84"/>
      <c r="L21" s="84"/>
      <c r="M21" s="84"/>
      <c r="N21" s="84"/>
      <c r="O21" s="84"/>
      <c r="P21" s="84"/>
      <c r="Q21" s="84"/>
      <c r="R21" s="84"/>
      <c r="S21" s="84"/>
      <c r="T21" s="85"/>
      <c r="U21" s="85"/>
      <c r="V21" s="86"/>
    </row>
    <row r="22" spans="3:22" s="81" customFormat="1" x14ac:dyDescent="0.2">
      <c r="C22" s="82"/>
      <c r="D22" s="172"/>
      <c r="E22" s="83"/>
      <c r="F22" s="83"/>
      <c r="G22" s="84"/>
      <c r="H22" s="84"/>
      <c r="I22" s="84"/>
      <c r="J22" s="84"/>
      <c r="K22" s="84"/>
      <c r="L22" s="84"/>
      <c r="M22" s="84"/>
      <c r="N22" s="84"/>
      <c r="O22" s="84"/>
      <c r="P22" s="84"/>
      <c r="Q22" s="84"/>
      <c r="R22" s="84"/>
      <c r="S22" s="84"/>
      <c r="T22" s="85"/>
      <c r="U22" s="85"/>
      <c r="V22" s="86"/>
    </row>
    <row r="23" spans="3:22" s="81" customFormat="1" x14ac:dyDescent="0.2">
      <c r="C23" s="82"/>
      <c r="D23" s="172"/>
      <c r="E23" s="83"/>
      <c r="F23" s="83"/>
      <c r="G23" s="84"/>
      <c r="H23" s="84"/>
      <c r="I23" s="84"/>
      <c r="J23" s="84"/>
      <c r="K23" s="84"/>
      <c r="L23" s="84"/>
      <c r="M23" s="84"/>
      <c r="N23" s="84"/>
      <c r="O23" s="84"/>
      <c r="P23" s="84"/>
      <c r="Q23" s="84"/>
      <c r="R23" s="84"/>
      <c r="S23" s="84"/>
      <c r="T23" s="85"/>
      <c r="U23" s="85"/>
      <c r="V23" s="86"/>
    </row>
    <row r="24" spans="3:22" s="81" customFormat="1" x14ac:dyDescent="0.2">
      <c r="C24" s="82"/>
      <c r="D24" s="172"/>
      <c r="E24" s="83"/>
      <c r="F24" s="83"/>
      <c r="G24" s="84"/>
      <c r="H24" s="84"/>
      <c r="I24" s="84"/>
      <c r="J24" s="84"/>
      <c r="K24" s="84"/>
      <c r="L24" s="84"/>
      <c r="M24" s="84"/>
      <c r="N24" s="84"/>
      <c r="O24" s="84"/>
      <c r="P24" s="84"/>
      <c r="Q24" s="84"/>
      <c r="R24" s="84"/>
      <c r="S24" s="84"/>
      <c r="T24" s="85"/>
      <c r="U24" s="85"/>
      <c r="V24" s="86"/>
    </row>
    <row r="25" spans="3:22" s="81" customFormat="1" x14ac:dyDescent="0.2">
      <c r="C25" s="82"/>
      <c r="D25" s="172"/>
      <c r="E25" s="83"/>
      <c r="F25" s="83"/>
      <c r="G25" s="84"/>
      <c r="H25" s="84"/>
      <c r="I25" s="84"/>
      <c r="J25" s="84"/>
      <c r="K25" s="84"/>
      <c r="L25" s="84"/>
      <c r="M25" s="84"/>
      <c r="N25" s="84"/>
      <c r="O25" s="84"/>
      <c r="P25" s="84"/>
      <c r="Q25" s="84"/>
      <c r="R25" s="84"/>
      <c r="S25" s="84"/>
      <c r="T25" s="85"/>
      <c r="U25" s="85"/>
      <c r="V25" s="86"/>
    </row>
    <row r="26" spans="3:22" s="81" customFormat="1" x14ac:dyDescent="0.2">
      <c r="C26" s="82"/>
      <c r="D26" s="172"/>
      <c r="E26" s="83"/>
      <c r="F26" s="83"/>
      <c r="G26" s="84"/>
      <c r="H26" s="84"/>
      <c r="I26" s="84"/>
      <c r="J26" s="84"/>
      <c r="K26" s="84"/>
      <c r="L26" s="84"/>
      <c r="M26" s="84"/>
      <c r="N26" s="84"/>
      <c r="O26" s="84"/>
      <c r="P26" s="84"/>
      <c r="Q26" s="84"/>
      <c r="R26" s="84"/>
      <c r="S26" s="84"/>
      <c r="T26" s="85"/>
      <c r="U26" s="85"/>
      <c r="V26" s="86"/>
    </row>
    <row r="27" spans="3:22" s="81" customFormat="1" x14ac:dyDescent="0.2">
      <c r="C27" s="82"/>
      <c r="D27" s="172"/>
      <c r="E27" s="83"/>
      <c r="F27" s="83"/>
      <c r="G27" s="84"/>
      <c r="H27" s="84"/>
      <c r="I27" s="84"/>
      <c r="J27" s="84"/>
      <c r="K27" s="84"/>
      <c r="L27" s="84"/>
      <c r="M27" s="84"/>
      <c r="N27" s="84"/>
      <c r="O27" s="84"/>
      <c r="P27" s="84"/>
      <c r="Q27" s="84"/>
      <c r="R27" s="84"/>
      <c r="S27" s="84"/>
      <c r="T27" s="85"/>
      <c r="U27" s="85"/>
      <c r="V27" s="86"/>
    </row>
    <row r="28" spans="3:22" s="81" customFormat="1" x14ac:dyDescent="0.2">
      <c r="C28" s="82"/>
      <c r="D28" s="172"/>
      <c r="E28" s="83"/>
      <c r="F28" s="83"/>
      <c r="G28" s="84"/>
      <c r="H28" s="84"/>
      <c r="I28" s="84"/>
      <c r="J28" s="84"/>
      <c r="K28" s="84"/>
      <c r="L28" s="84"/>
      <c r="M28" s="84"/>
      <c r="N28" s="84"/>
      <c r="O28" s="84"/>
      <c r="P28" s="84"/>
      <c r="Q28" s="84"/>
      <c r="R28" s="84"/>
      <c r="S28" s="84"/>
      <c r="T28" s="85"/>
      <c r="U28" s="85"/>
      <c r="V28" s="86"/>
    </row>
    <row r="29" spans="3:22" s="81" customFormat="1" x14ac:dyDescent="0.2">
      <c r="C29" s="82"/>
      <c r="D29" s="172"/>
      <c r="E29" s="83"/>
      <c r="F29" s="83"/>
      <c r="G29" s="84"/>
      <c r="H29" s="84"/>
      <c r="I29" s="84"/>
      <c r="J29" s="84"/>
      <c r="K29" s="84"/>
      <c r="L29" s="84"/>
      <c r="M29" s="84"/>
      <c r="N29" s="84"/>
      <c r="O29" s="84"/>
      <c r="P29" s="84"/>
      <c r="Q29" s="84"/>
      <c r="R29" s="84"/>
      <c r="S29" s="84"/>
      <c r="T29" s="85"/>
      <c r="U29" s="85"/>
      <c r="V29" s="86"/>
    </row>
    <row r="30" spans="3:22" s="81" customFormat="1" x14ac:dyDescent="0.2">
      <c r="C30" s="82"/>
      <c r="D30" s="172"/>
      <c r="E30" s="83"/>
      <c r="F30" s="83"/>
      <c r="G30" s="84"/>
      <c r="H30" s="84"/>
      <c r="I30" s="84"/>
      <c r="J30" s="84"/>
      <c r="K30" s="84"/>
      <c r="L30" s="84"/>
      <c r="M30" s="84"/>
      <c r="N30" s="84"/>
      <c r="O30" s="84"/>
      <c r="P30" s="84"/>
      <c r="Q30" s="84"/>
      <c r="R30" s="84"/>
      <c r="S30" s="84"/>
      <c r="T30" s="85"/>
      <c r="U30" s="85"/>
      <c r="V30" s="86"/>
    </row>
    <row r="31" spans="3:22" s="81" customFormat="1" x14ac:dyDescent="0.2">
      <c r="C31" s="82"/>
      <c r="D31" s="172"/>
      <c r="E31" s="83"/>
      <c r="F31" s="83"/>
      <c r="G31" s="84"/>
      <c r="H31" s="84"/>
      <c r="I31" s="84"/>
      <c r="J31" s="84"/>
      <c r="K31" s="84"/>
      <c r="L31" s="84"/>
      <c r="M31" s="84"/>
      <c r="N31" s="84"/>
      <c r="O31" s="84"/>
      <c r="P31" s="84"/>
      <c r="Q31" s="84"/>
      <c r="R31" s="84"/>
      <c r="S31" s="84"/>
      <c r="T31" s="85"/>
      <c r="U31" s="85"/>
      <c r="V31" s="86"/>
    </row>
    <row r="32" spans="3:22" s="81" customFormat="1" x14ac:dyDescent="0.2">
      <c r="C32" s="82"/>
      <c r="D32" s="172"/>
      <c r="E32" s="83"/>
      <c r="F32" s="83"/>
      <c r="G32" s="84"/>
      <c r="H32" s="84"/>
      <c r="I32" s="84"/>
      <c r="J32" s="84"/>
      <c r="K32" s="84"/>
      <c r="L32" s="84"/>
      <c r="M32" s="84"/>
      <c r="N32" s="84"/>
      <c r="O32" s="84"/>
      <c r="P32" s="84"/>
      <c r="Q32" s="84"/>
      <c r="R32" s="84"/>
      <c r="S32" s="84"/>
      <c r="T32" s="85"/>
      <c r="U32" s="85"/>
      <c r="V32" s="86"/>
    </row>
    <row r="33" spans="3:22" s="81" customFormat="1" x14ac:dyDescent="0.2">
      <c r="C33" s="82"/>
      <c r="D33" s="172"/>
      <c r="E33" s="83"/>
      <c r="F33" s="83"/>
      <c r="G33" s="84"/>
      <c r="H33" s="84"/>
      <c r="I33" s="84"/>
      <c r="J33" s="84"/>
      <c r="K33" s="84"/>
      <c r="L33" s="84"/>
      <c r="M33" s="84"/>
      <c r="N33" s="84"/>
      <c r="O33" s="84"/>
      <c r="P33" s="84"/>
      <c r="Q33" s="84"/>
      <c r="R33" s="84"/>
      <c r="S33" s="84"/>
      <c r="T33" s="85"/>
      <c r="U33" s="85"/>
      <c r="V33" s="86"/>
    </row>
    <row r="34" spans="3:22" s="81" customFormat="1" x14ac:dyDescent="0.2">
      <c r="C34" s="82"/>
      <c r="D34" s="172"/>
      <c r="E34" s="83"/>
      <c r="F34" s="83"/>
      <c r="G34" s="84"/>
      <c r="H34" s="84"/>
      <c r="I34" s="84"/>
      <c r="J34" s="84"/>
      <c r="K34" s="84"/>
      <c r="L34" s="84"/>
      <c r="M34" s="84"/>
      <c r="N34" s="84"/>
      <c r="O34" s="84"/>
      <c r="P34" s="84"/>
      <c r="Q34" s="84"/>
      <c r="R34" s="84"/>
      <c r="S34" s="84"/>
      <c r="T34" s="85"/>
      <c r="U34" s="85"/>
      <c r="V34" s="86"/>
    </row>
    <row r="35" spans="3:22" s="81" customFormat="1" x14ac:dyDescent="0.2">
      <c r="C35" s="82"/>
      <c r="D35" s="172"/>
      <c r="E35" s="83"/>
      <c r="F35" s="83"/>
      <c r="G35" s="84"/>
      <c r="H35" s="84"/>
      <c r="I35" s="84"/>
      <c r="J35" s="84"/>
      <c r="K35" s="84"/>
      <c r="L35" s="84"/>
      <c r="M35" s="84"/>
      <c r="N35" s="84"/>
      <c r="O35" s="84"/>
      <c r="P35" s="84"/>
      <c r="Q35" s="84"/>
      <c r="R35" s="84"/>
      <c r="S35" s="84"/>
      <c r="T35" s="85"/>
      <c r="U35" s="85"/>
      <c r="V35" s="86"/>
    </row>
    <row r="36" spans="3:22" s="81" customFormat="1" x14ac:dyDescent="0.2">
      <c r="C36" s="82"/>
      <c r="D36" s="172"/>
      <c r="E36" s="83"/>
      <c r="F36" s="83"/>
      <c r="G36" s="84"/>
      <c r="H36" s="84"/>
      <c r="I36" s="84"/>
      <c r="J36" s="84"/>
      <c r="K36" s="84"/>
      <c r="L36" s="84"/>
      <c r="M36" s="84"/>
      <c r="N36" s="84"/>
      <c r="O36" s="84"/>
      <c r="P36" s="84"/>
      <c r="Q36" s="84"/>
      <c r="R36" s="84"/>
      <c r="S36" s="84"/>
      <c r="T36" s="85"/>
      <c r="U36" s="85"/>
      <c r="V36" s="86"/>
    </row>
    <row r="37" spans="3:22" s="81" customFormat="1" x14ac:dyDescent="0.2">
      <c r="C37" s="82"/>
      <c r="D37" s="172"/>
      <c r="E37" s="83"/>
      <c r="F37" s="83"/>
      <c r="G37" s="84"/>
      <c r="H37" s="84"/>
      <c r="I37" s="84"/>
      <c r="J37" s="84"/>
      <c r="K37" s="84"/>
      <c r="L37" s="84"/>
      <c r="M37" s="84"/>
      <c r="N37" s="84"/>
      <c r="O37" s="84"/>
      <c r="P37" s="84"/>
      <c r="Q37" s="84"/>
      <c r="R37" s="84"/>
      <c r="S37" s="84"/>
      <c r="T37" s="85"/>
      <c r="U37" s="85"/>
      <c r="V37" s="86"/>
    </row>
    <row r="38" spans="3:22" s="81" customFormat="1" x14ac:dyDescent="0.2">
      <c r="C38" s="82"/>
      <c r="D38" s="172"/>
      <c r="E38" s="83"/>
      <c r="F38" s="83"/>
      <c r="G38" s="84"/>
      <c r="H38" s="84"/>
      <c r="I38" s="84"/>
      <c r="J38" s="84"/>
      <c r="K38" s="84"/>
      <c r="L38" s="84"/>
      <c r="M38" s="84"/>
      <c r="N38" s="84"/>
      <c r="O38" s="84"/>
      <c r="P38" s="84"/>
      <c r="Q38" s="84"/>
      <c r="R38" s="84"/>
      <c r="S38" s="84"/>
      <c r="T38" s="85"/>
      <c r="U38" s="85"/>
      <c r="V38" s="86"/>
    </row>
    <row r="39" spans="3:22" s="81" customFormat="1" x14ac:dyDescent="0.2">
      <c r="C39" s="82"/>
      <c r="D39" s="172"/>
      <c r="E39" s="83"/>
      <c r="F39" s="83"/>
      <c r="G39" s="84"/>
      <c r="H39" s="84"/>
      <c r="I39" s="84"/>
      <c r="J39" s="84"/>
      <c r="K39" s="84"/>
      <c r="L39" s="84"/>
      <c r="M39" s="84"/>
      <c r="N39" s="84"/>
      <c r="O39" s="84"/>
      <c r="P39" s="84"/>
      <c r="Q39" s="84"/>
      <c r="R39" s="84"/>
      <c r="S39" s="84"/>
      <c r="T39" s="85"/>
      <c r="U39" s="85"/>
      <c r="V39" s="86"/>
    </row>
    <row r="40" spans="3:22" s="81" customFormat="1" x14ac:dyDescent="0.2">
      <c r="C40" s="82"/>
      <c r="D40" s="172"/>
      <c r="E40" s="83"/>
      <c r="F40" s="83"/>
      <c r="G40" s="84"/>
      <c r="H40" s="84"/>
      <c r="I40" s="84"/>
      <c r="J40" s="84"/>
      <c r="K40" s="84"/>
      <c r="L40" s="84"/>
      <c r="M40" s="84"/>
      <c r="N40" s="84"/>
      <c r="O40" s="84"/>
      <c r="P40" s="84"/>
      <c r="Q40" s="84"/>
      <c r="R40" s="84"/>
      <c r="S40" s="84"/>
      <c r="T40" s="85"/>
      <c r="U40" s="85"/>
      <c r="V40" s="86"/>
    </row>
    <row r="41" spans="3:22" s="81" customFormat="1" x14ac:dyDescent="0.2">
      <c r="C41" s="82"/>
      <c r="D41" s="172"/>
      <c r="E41" s="83"/>
      <c r="F41" s="83"/>
      <c r="G41" s="84"/>
      <c r="H41" s="84"/>
      <c r="I41" s="84"/>
      <c r="J41" s="84"/>
      <c r="K41" s="84"/>
      <c r="L41" s="84"/>
      <c r="M41" s="84"/>
      <c r="N41" s="84"/>
      <c r="O41" s="84"/>
      <c r="P41" s="84"/>
      <c r="Q41" s="84"/>
      <c r="R41" s="84"/>
      <c r="S41" s="84"/>
      <c r="T41" s="85"/>
      <c r="U41" s="85"/>
      <c r="V41" s="86"/>
    </row>
    <row r="42" spans="3:22" s="81" customFormat="1" x14ac:dyDescent="0.2">
      <c r="C42" s="82"/>
      <c r="D42" s="172"/>
      <c r="E42" s="83"/>
      <c r="F42" s="83"/>
      <c r="G42" s="84"/>
      <c r="H42" s="84"/>
      <c r="I42" s="84"/>
      <c r="J42" s="84"/>
      <c r="K42" s="84"/>
      <c r="L42" s="84"/>
      <c r="M42" s="84"/>
      <c r="N42" s="84"/>
      <c r="O42" s="84"/>
      <c r="P42" s="84"/>
      <c r="Q42" s="84"/>
      <c r="R42" s="84"/>
      <c r="S42" s="84"/>
      <c r="T42" s="85"/>
      <c r="U42" s="85"/>
      <c r="V42" s="86"/>
    </row>
    <row r="43" spans="3:22" s="81" customFormat="1" x14ac:dyDescent="0.2">
      <c r="C43" s="82"/>
      <c r="D43" s="172"/>
      <c r="E43" s="83"/>
      <c r="F43" s="83"/>
      <c r="G43" s="84"/>
      <c r="H43" s="84"/>
      <c r="I43" s="84"/>
      <c r="J43" s="84"/>
      <c r="K43" s="84"/>
      <c r="L43" s="84"/>
      <c r="M43" s="84"/>
      <c r="N43" s="84"/>
      <c r="O43" s="84"/>
      <c r="P43" s="84"/>
      <c r="Q43" s="84"/>
      <c r="R43" s="84"/>
      <c r="S43" s="84"/>
      <c r="T43" s="85"/>
      <c r="U43" s="85"/>
      <c r="V43" s="86"/>
    </row>
    <row r="44" spans="3:22" s="81" customFormat="1" x14ac:dyDescent="0.2">
      <c r="C44" s="82"/>
      <c r="D44" s="172"/>
      <c r="E44" s="83"/>
      <c r="F44" s="83"/>
      <c r="G44" s="84"/>
      <c r="H44" s="84"/>
      <c r="I44" s="84"/>
      <c r="J44" s="84"/>
      <c r="K44" s="84"/>
      <c r="L44" s="84"/>
      <c r="M44" s="84"/>
      <c r="N44" s="84"/>
      <c r="O44" s="84"/>
      <c r="P44" s="84"/>
      <c r="Q44" s="84"/>
      <c r="R44" s="84"/>
      <c r="S44" s="84"/>
      <c r="T44" s="85"/>
      <c r="U44" s="85"/>
      <c r="V44" s="86"/>
    </row>
    <row r="45" spans="3:22" s="81" customFormat="1" x14ac:dyDescent="0.2">
      <c r="C45" s="82"/>
      <c r="D45" s="172"/>
      <c r="E45" s="83"/>
      <c r="F45" s="83"/>
      <c r="G45" s="84"/>
      <c r="H45" s="84"/>
      <c r="I45" s="84"/>
      <c r="J45" s="84"/>
      <c r="K45" s="84"/>
      <c r="L45" s="84"/>
      <c r="M45" s="84"/>
      <c r="N45" s="84"/>
      <c r="O45" s="84"/>
      <c r="P45" s="84"/>
      <c r="Q45" s="84"/>
      <c r="R45" s="84"/>
      <c r="S45" s="84"/>
      <c r="T45" s="85"/>
      <c r="U45" s="85"/>
      <c r="V45" s="86"/>
    </row>
    <row r="46" spans="3:22" s="81" customFormat="1" x14ac:dyDescent="0.2">
      <c r="C46" s="82"/>
      <c r="D46" s="172"/>
      <c r="E46" s="83"/>
      <c r="F46" s="83"/>
      <c r="G46" s="84"/>
      <c r="H46" s="84"/>
      <c r="I46" s="84"/>
      <c r="J46" s="84"/>
      <c r="K46" s="84"/>
      <c r="L46" s="84"/>
      <c r="M46" s="84"/>
      <c r="N46" s="84"/>
      <c r="O46" s="84"/>
      <c r="P46" s="84"/>
      <c r="Q46" s="84"/>
      <c r="R46" s="84"/>
      <c r="S46" s="84"/>
      <c r="T46" s="85"/>
      <c r="U46" s="85"/>
      <c r="V46" s="86"/>
    </row>
    <row r="47" spans="3:22" s="81" customFormat="1" x14ac:dyDescent="0.2">
      <c r="C47" s="82"/>
      <c r="D47" s="172"/>
      <c r="E47" s="83"/>
      <c r="F47" s="83"/>
      <c r="G47" s="84"/>
      <c r="H47" s="84"/>
      <c r="I47" s="84"/>
      <c r="J47" s="84"/>
      <c r="K47" s="84"/>
      <c r="L47" s="84"/>
      <c r="M47" s="84"/>
      <c r="N47" s="84"/>
      <c r="O47" s="84"/>
      <c r="P47" s="84"/>
      <c r="Q47" s="84"/>
      <c r="R47" s="84"/>
      <c r="S47" s="84"/>
      <c r="T47" s="85"/>
      <c r="U47" s="85"/>
      <c r="V47" s="86"/>
    </row>
    <row r="48" spans="3:22" s="81" customFormat="1" x14ac:dyDescent="0.2">
      <c r="C48" s="82"/>
      <c r="D48" s="172"/>
      <c r="E48" s="83"/>
      <c r="F48" s="83"/>
      <c r="G48" s="84"/>
      <c r="H48" s="84"/>
      <c r="I48" s="84"/>
      <c r="J48" s="84"/>
      <c r="K48" s="84"/>
      <c r="L48" s="84"/>
      <c r="M48" s="84"/>
      <c r="N48" s="84"/>
      <c r="O48" s="84"/>
      <c r="P48" s="84"/>
      <c r="Q48" s="84"/>
      <c r="R48" s="84"/>
      <c r="S48" s="84"/>
      <c r="T48" s="85"/>
      <c r="U48" s="85"/>
      <c r="V48" s="86"/>
    </row>
    <row r="49" spans="3:22" s="81" customFormat="1" x14ac:dyDescent="0.2">
      <c r="C49" s="82"/>
      <c r="D49" s="172"/>
      <c r="E49" s="83"/>
      <c r="F49" s="83"/>
      <c r="G49" s="84"/>
      <c r="H49" s="84"/>
      <c r="I49" s="84"/>
      <c r="J49" s="84"/>
      <c r="K49" s="84"/>
      <c r="L49" s="84"/>
      <c r="M49" s="84"/>
      <c r="N49" s="84"/>
      <c r="O49" s="84"/>
      <c r="P49" s="84"/>
      <c r="Q49" s="84"/>
      <c r="R49" s="84"/>
      <c r="S49" s="84"/>
      <c r="T49" s="85"/>
      <c r="U49" s="85"/>
      <c r="V49" s="86"/>
    </row>
    <row r="50" spans="3:22" s="81" customFormat="1" x14ac:dyDescent="0.2">
      <c r="C50" s="82"/>
      <c r="D50" s="172"/>
      <c r="E50" s="83"/>
      <c r="F50" s="83"/>
      <c r="G50" s="84"/>
      <c r="H50" s="84"/>
      <c r="I50" s="84"/>
      <c r="J50" s="84"/>
      <c r="K50" s="84"/>
      <c r="L50" s="84"/>
      <c r="M50" s="84"/>
      <c r="N50" s="84"/>
      <c r="O50" s="84"/>
      <c r="P50" s="84"/>
      <c r="Q50" s="84"/>
      <c r="R50" s="84"/>
      <c r="S50" s="84"/>
      <c r="T50" s="85"/>
      <c r="U50" s="85"/>
      <c r="V50" s="86"/>
    </row>
    <row r="51" spans="3:22" s="81" customFormat="1" x14ac:dyDescent="0.2">
      <c r="C51" s="82"/>
      <c r="D51" s="172"/>
      <c r="E51" s="83"/>
      <c r="F51" s="83"/>
      <c r="G51" s="84"/>
      <c r="H51" s="84"/>
      <c r="I51" s="84"/>
      <c r="J51" s="84"/>
      <c r="K51" s="84"/>
      <c r="L51" s="84"/>
      <c r="M51" s="84"/>
      <c r="N51" s="84"/>
      <c r="O51" s="84"/>
      <c r="P51" s="84"/>
      <c r="Q51" s="84"/>
      <c r="R51" s="84"/>
      <c r="S51" s="84"/>
      <c r="T51" s="85"/>
      <c r="U51" s="85"/>
      <c r="V51" s="86"/>
    </row>
    <row r="52" spans="3:22" s="81" customFormat="1" x14ac:dyDescent="0.2">
      <c r="C52" s="82"/>
      <c r="D52" s="172"/>
      <c r="E52" s="83"/>
      <c r="F52" s="83"/>
      <c r="G52" s="84"/>
      <c r="H52" s="84"/>
      <c r="I52" s="84"/>
      <c r="J52" s="84"/>
      <c r="K52" s="84"/>
      <c r="L52" s="84"/>
      <c r="M52" s="84"/>
      <c r="N52" s="84"/>
      <c r="O52" s="84"/>
      <c r="P52" s="84"/>
      <c r="Q52" s="84"/>
      <c r="R52" s="84"/>
      <c r="S52" s="84"/>
      <c r="T52" s="85"/>
      <c r="U52" s="85"/>
      <c r="V52" s="86"/>
    </row>
    <row r="53" spans="3:22" s="81" customFormat="1" x14ac:dyDescent="0.2">
      <c r="C53" s="82"/>
      <c r="D53" s="172"/>
      <c r="E53" s="83"/>
      <c r="F53" s="83"/>
      <c r="G53" s="84"/>
      <c r="H53" s="84"/>
      <c r="I53" s="84"/>
      <c r="J53" s="84"/>
      <c r="K53" s="84"/>
      <c r="L53" s="84"/>
      <c r="M53" s="84"/>
      <c r="N53" s="84"/>
      <c r="O53" s="84"/>
      <c r="P53" s="84"/>
      <c r="Q53" s="84"/>
      <c r="R53" s="84"/>
      <c r="S53" s="84"/>
      <c r="T53" s="85"/>
      <c r="U53" s="85"/>
      <c r="V53" s="86"/>
    </row>
    <row r="54" spans="3:22" s="81" customFormat="1" x14ac:dyDescent="0.2">
      <c r="C54" s="82"/>
      <c r="D54" s="172"/>
      <c r="E54" s="83"/>
      <c r="F54" s="83"/>
      <c r="G54" s="84"/>
      <c r="H54" s="84"/>
      <c r="I54" s="84"/>
      <c r="J54" s="84"/>
      <c r="K54" s="84"/>
      <c r="L54" s="84"/>
      <c r="M54" s="84"/>
      <c r="N54" s="84"/>
      <c r="O54" s="84"/>
      <c r="P54" s="84"/>
      <c r="Q54" s="84"/>
      <c r="R54" s="84"/>
      <c r="S54" s="84"/>
      <c r="T54" s="85"/>
      <c r="U54" s="85"/>
      <c r="V54" s="86"/>
    </row>
    <row r="55" spans="3:22" s="81" customFormat="1" x14ac:dyDescent="0.2">
      <c r="C55" s="82"/>
      <c r="D55" s="172"/>
      <c r="E55" s="83"/>
      <c r="F55" s="83"/>
      <c r="G55" s="84"/>
      <c r="H55" s="84"/>
      <c r="I55" s="84"/>
      <c r="J55" s="84"/>
      <c r="K55" s="84"/>
      <c r="L55" s="84"/>
      <c r="M55" s="84"/>
      <c r="N55" s="84"/>
      <c r="O55" s="84"/>
      <c r="P55" s="84"/>
      <c r="Q55" s="84"/>
      <c r="R55" s="84"/>
      <c r="S55" s="84"/>
      <c r="T55" s="85"/>
      <c r="U55" s="85"/>
      <c r="V55" s="86"/>
    </row>
    <row r="56" spans="3:22" s="81" customFormat="1" x14ac:dyDescent="0.2">
      <c r="C56" s="82"/>
      <c r="D56" s="172"/>
      <c r="E56" s="83"/>
      <c r="F56" s="83"/>
      <c r="G56" s="84"/>
      <c r="H56" s="84"/>
      <c r="I56" s="84"/>
      <c r="J56" s="84"/>
      <c r="K56" s="84"/>
      <c r="L56" s="84"/>
      <c r="M56" s="84"/>
      <c r="N56" s="84"/>
      <c r="O56" s="84"/>
      <c r="P56" s="84"/>
      <c r="Q56" s="84"/>
      <c r="R56" s="84"/>
      <c r="S56" s="84"/>
      <c r="T56" s="85"/>
      <c r="U56" s="85"/>
      <c r="V56" s="86"/>
    </row>
    <row r="57" spans="3:22" s="81" customFormat="1" x14ac:dyDescent="0.2">
      <c r="C57" s="82"/>
      <c r="D57" s="172"/>
      <c r="E57" s="83"/>
      <c r="F57" s="83"/>
      <c r="G57" s="84"/>
      <c r="H57" s="84"/>
      <c r="I57" s="84"/>
      <c r="J57" s="84"/>
      <c r="K57" s="84"/>
      <c r="L57" s="84"/>
      <c r="M57" s="84"/>
      <c r="N57" s="84"/>
      <c r="O57" s="84"/>
      <c r="P57" s="84"/>
      <c r="Q57" s="84"/>
      <c r="R57" s="84"/>
      <c r="S57" s="84"/>
      <c r="T57" s="85"/>
      <c r="U57" s="85"/>
      <c r="V57" s="86"/>
    </row>
    <row r="58" spans="3:22" s="81" customFormat="1" x14ac:dyDescent="0.2">
      <c r="C58" s="82"/>
      <c r="D58" s="172"/>
      <c r="E58" s="83"/>
      <c r="F58" s="83"/>
      <c r="G58" s="84"/>
      <c r="H58" s="84"/>
      <c r="I58" s="84"/>
      <c r="J58" s="84"/>
      <c r="K58" s="84"/>
      <c r="L58" s="84"/>
      <c r="M58" s="84"/>
      <c r="N58" s="84"/>
      <c r="O58" s="84"/>
      <c r="P58" s="84"/>
      <c r="Q58" s="84"/>
      <c r="R58" s="84"/>
      <c r="S58" s="84"/>
      <c r="T58" s="85"/>
      <c r="U58" s="85"/>
      <c r="V58" s="86"/>
    </row>
    <row r="59" spans="3:22" s="81" customFormat="1" x14ac:dyDescent="0.2">
      <c r="C59" s="82"/>
      <c r="D59" s="172"/>
      <c r="E59" s="83"/>
      <c r="F59" s="83"/>
      <c r="G59" s="84"/>
      <c r="H59" s="84"/>
      <c r="I59" s="84"/>
      <c r="J59" s="84"/>
      <c r="K59" s="84"/>
      <c r="L59" s="84"/>
      <c r="M59" s="84"/>
      <c r="N59" s="84"/>
      <c r="O59" s="84"/>
      <c r="P59" s="84"/>
      <c r="Q59" s="84"/>
      <c r="R59" s="84"/>
      <c r="S59" s="84"/>
      <c r="T59" s="85"/>
      <c r="U59" s="85"/>
      <c r="V59" s="86"/>
    </row>
    <row r="60" spans="3:22" s="81" customFormat="1" x14ac:dyDescent="0.2">
      <c r="C60" s="82"/>
      <c r="D60" s="172"/>
      <c r="E60" s="83"/>
      <c r="F60" s="83"/>
      <c r="G60" s="84"/>
      <c r="H60" s="84"/>
      <c r="I60" s="84"/>
      <c r="J60" s="84"/>
      <c r="K60" s="84"/>
      <c r="L60" s="84"/>
      <c r="M60" s="84"/>
      <c r="N60" s="84"/>
      <c r="O60" s="84"/>
      <c r="P60" s="84"/>
      <c r="Q60" s="84"/>
      <c r="R60" s="84"/>
      <c r="S60" s="84"/>
      <c r="T60" s="85"/>
      <c r="U60" s="85"/>
      <c r="V60" s="86"/>
    </row>
    <row r="61" spans="3:22" s="81" customFormat="1" x14ac:dyDescent="0.2">
      <c r="C61" s="82"/>
      <c r="D61" s="172"/>
      <c r="E61" s="83"/>
      <c r="F61" s="83"/>
      <c r="G61" s="84"/>
      <c r="H61" s="84"/>
      <c r="I61" s="84"/>
      <c r="J61" s="84"/>
      <c r="K61" s="84"/>
      <c r="L61" s="84"/>
      <c r="M61" s="84"/>
      <c r="N61" s="84"/>
      <c r="O61" s="84"/>
      <c r="P61" s="84"/>
      <c r="Q61" s="84"/>
      <c r="R61" s="84"/>
      <c r="S61" s="84"/>
      <c r="T61" s="85"/>
      <c r="U61" s="85"/>
      <c r="V61" s="86"/>
    </row>
    <row r="62" spans="3:22" s="81" customFormat="1" x14ac:dyDescent="0.2">
      <c r="C62" s="82"/>
      <c r="D62" s="172"/>
      <c r="E62" s="83"/>
      <c r="F62" s="83"/>
      <c r="G62" s="84"/>
      <c r="H62" s="84"/>
      <c r="I62" s="84"/>
      <c r="J62" s="84"/>
      <c r="K62" s="84"/>
      <c r="L62" s="84"/>
      <c r="M62" s="84"/>
      <c r="N62" s="84"/>
      <c r="O62" s="84"/>
      <c r="P62" s="84"/>
      <c r="Q62" s="84"/>
      <c r="R62" s="84"/>
      <c r="S62" s="84"/>
      <c r="T62" s="85"/>
      <c r="U62" s="85"/>
      <c r="V62" s="86"/>
    </row>
    <row r="63" spans="3:22" s="81" customFormat="1" x14ac:dyDescent="0.2">
      <c r="C63" s="82"/>
      <c r="D63" s="172"/>
      <c r="E63" s="83"/>
      <c r="F63" s="83"/>
      <c r="G63" s="84"/>
      <c r="H63" s="84"/>
      <c r="I63" s="84"/>
      <c r="J63" s="84"/>
      <c r="K63" s="84"/>
      <c r="L63" s="84"/>
      <c r="M63" s="84"/>
      <c r="N63" s="84"/>
      <c r="O63" s="84"/>
      <c r="P63" s="84"/>
      <c r="Q63" s="84"/>
      <c r="R63" s="84"/>
      <c r="S63" s="84"/>
      <c r="T63" s="85"/>
      <c r="U63" s="85"/>
      <c r="V63" s="86"/>
    </row>
    <row r="64" spans="3:22" s="81" customFormat="1" x14ac:dyDescent="0.2">
      <c r="C64" s="82"/>
      <c r="D64" s="172"/>
      <c r="E64" s="83"/>
      <c r="F64" s="83"/>
      <c r="G64" s="84"/>
      <c r="H64" s="84"/>
      <c r="I64" s="84"/>
      <c r="J64" s="84"/>
      <c r="K64" s="84"/>
      <c r="L64" s="84"/>
      <c r="M64" s="84"/>
      <c r="N64" s="84"/>
      <c r="O64" s="84"/>
      <c r="P64" s="84"/>
      <c r="Q64" s="84"/>
      <c r="R64" s="84"/>
      <c r="S64" s="84"/>
      <c r="T64" s="85"/>
      <c r="U64" s="85"/>
      <c r="V64" s="86"/>
    </row>
    <row r="65" spans="3:22" s="81" customFormat="1" x14ac:dyDescent="0.2">
      <c r="C65" s="82"/>
      <c r="D65" s="172"/>
      <c r="E65" s="83"/>
      <c r="F65" s="83"/>
      <c r="G65" s="84"/>
      <c r="H65" s="84"/>
      <c r="I65" s="84"/>
      <c r="J65" s="84"/>
      <c r="K65" s="84"/>
      <c r="L65" s="84"/>
      <c r="M65" s="84"/>
      <c r="N65" s="84"/>
      <c r="O65" s="84"/>
      <c r="P65" s="84"/>
      <c r="Q65" s="84"/>
      <c r="R65" s="84"/>
      <c r="S65" s="84"/>
      <c r="T65" s="85"/>
      <c r="U65" s="85"/>
      <c r="V65" s="86"/>
    </row>
    <row r="66" spans="3:22" s="81" customFormat="1" x14ac:dyDescent="0.2">
      <c r="C66" s="82"/>
      <c r="D66" s="172"/>
      <c r="E66" s="83"/>
      <c r="F66" s="83"/>
      <c r="G66" s="84"/>
      <c r="H66" s="84"/>
      <c r="I66" s="84"/>
      <c r="J66" s="84"/>
      <c r="K66" s="84"/>
      <c r="L66" s="84"/>
      <c r="M66" s="84"/>
      <c r="N66" s="84"/>
      <c r="O66" s="84"/>
      <c r="P66" s="84"/>
      <c r="Q66" s="84"/>
      <c r="R66" s="84"/>
      <c r="S66" s="84"/>
      <c r="T66" s="85"/>
      <c r="U66" s="85"/>
      <c r="V66" s="86"/>
    </row>
    <row r="67" spans="3:22" s="81" customFormat="1" x14ac:dyDescent="0.2">
      <c r="C67" s="82"/>
      <c r="D67" s="172"/>
      <c r="E67" s="83"/>
      <c r="F67" s="83"/>
      <c r="G67" s="84"/>
      <c r="H67" s="84"/>
      <c r="I67" s="84"/>
      <c r="J67" s="84"/>
      <c r="K67" s="84"/>
      <c r="L67" s="84"/>
      <c r="M67" s="84"/>
      <c r="N67" s="84"/>
      <c r="O67" s="84"/>
      <c r="P67" s="84"/>
      <c r="Q67" s="84"/>
      <c r="R67" s="84"/>
      <c r="S67" s="84"/>
      <c r="T67" s="85"/>
      <c r="U67" s="85"/>
      <c r="V67" s="86"/>
    </row>
    <row r="68" spans="3:22" s="81" customFormat="1" x14ac:dyDescent="0.2">
      <c r="C68" s="82"/>
      <c r="D68" s="172"/>
      <c r="E68" s="83"/>
      <c r="F68" s="83"/>
      <c r="G68" s="84"/>
      <c r="H68" s="84"/>
      <c r="I68" s="84"/>
      <c r="J68" s="84"/>
      <c r="K68" s="84"/>
      <c r="L68" s="84"/>
      <c r="M68" s="84"/>
      <c r="N68" s="84"/>
      <c r="O68" s="84"/>
      <c r="P68" s="84"/>
      <c r="Q68" s="84"/>
      <c r="R68" s="84"/>
      <c r="S68" s="84"/>
      <c r="T68" s="85"/>
      <c r="U68" s="85"/>
      <c r="V68" s="86"/>
    </row>
    <row r="69" spans="3:22" s="81" customFormat="1" x14ac:dyDescent="0.2">
      <c r="C69" s="82"/>
      <c r="D69" s="172"/>
      <c r="E69" s="83"/>
      <c r="F69" s="83"/>
      <c r="G69" s="84"/>
      <c r="H69" s="84"/>
      <c r="I69" s="84"/>
      <c r="J69" s="84"/>
      <c r="K69" s="84"/>
      <c r="L69" s="84"/>
      <c r="M69" s="84"/>
      <c r="N69" s="84"/>
      <c r="O69" s="84"/>
      <c r="P69" s="84"/>
      <c r="Q69" s="84"/>
      <c r="R69" s="84"/>
      <c r="S69" s="84"/>
      <c r="T69" s="85"/>
      <c r="U69" s="85"/>
      <c r="V69" s="86"/>
    </row>
    <row r="70" spans="3:22" s="81" customFormat="1" x14ac:dyDescent="0.2">
      <c r="C70" s="82"/>
      <c r="D70" s="172"/>
      <c r="E70" s="83"/>
      <c r="F70" s="83"/>
      <c r="G70" s="84"/>
      <c r="H70" s="84"/>
      <c r="I70" s="84"/>
      <c r="J70" s="84"/>
      <c r="K70" s="84"/>
      <c r="L70" s="84"/>
      <c r="M70" s="84"/>
      <c r="N70" s="84"/>
      <c r="O70" s="84"/>
      <c r="P70" s="84"/>
      <c r="Q70" s="84"/>
      <c r="R70" s="84"/>
      <c r="S70" s="84"/>
      <c r="T70" s="85"/>
      <c r="U70" s="85"/>
      <c r="V70" s="86"/>
    </row>
    <row r="71" spans="3:22" s="81" customFormat="1" x14ac:dyDescent="0.2">
      <c r="C71" s="82"/>
      <c r="D71" s="172"/>
      <c r="E71" s="83"/>
      <c r="F71" s="83"/>
      <c r="G71" s="84"/>
      <c r="H71" s="84"/>
      <c r="I71" s="84"/>
      <c r="J71" s="84"/>
      <c r="K71" s="84"/>
      <c r="L71" s="84"/>
      <c r="M71" s="84"/>
      <c r="N71" s="84"/>
      <c r="O71" s="84"/>
      <c r="P71" s="84"/>
      <c r="Q71" s="84"/>
      <c r="R71" s="84"/>
      <c r="S71" s="84"/>
      <c r="T71" s="85"/>
      <c r="U71" s="85"/>
      <c r="V71" s="86"/>
    </row>
    <row r="72" spans="3:22" s="299" customFormat="1" x14ac:dyDescent="0.2">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25">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19" t="s">
        <v>249</v>
      </c>
      <c r="D74" s="420"/>
      <c r="E74" s="420"/>
      <c r="F74" s="420"/>
      <c r="G74" s="420"/>
      <c r="H74" s="420"/>
      <c r="I74" s="420"/>
      <c r="J74" s="420"/>
      <c r="K74" s="420"/>
      <c r="L74" s="420"/>
      <c r="M74" s="420"/>
      <c r="N74" s="420"/>
      <c r="O74" s="420"/>
      <c r="P74" s="420"/>
      <c r="Q74" s="420"/>
      <c r="R74" s="420"/>
      <c r="S74" s="420"/>
      <c r="T74" s="420"/>
      <c r="U74" s="420"/>
      <c r="V74" s="421"/>
    </row>
    <row r="75" spans="3:22" ht="5.25" customHeight="1" x14ac:dyDescent="0.2">
      <c r="C75" s="5"/>
      <c r="D75" s="174"/>
      <c r="E75" s="14"/>
      <c r="F75" s="14"/>
      <c r="G75" s="14"/>
      <c r="H75" s="22"/>
      <c r="I75" s="14"/>
      <c r="J75" s="14"/>
      <c r="K75" s="14"/>
      <c r="L75" s="14"/>
      <c r="M75" s="14"/>
      <c r="N75" s="14"/>
      <c r="O75" s="14"/>
      <c r="P75" s="14"/>
      <c r="Q75" s="14"/>
      <c r="R75" s="14"/>
      <c r="S75" s="14"/>
      <c r="T75" s="14"/>
      <c r="U75" s="14"/>
      <c r="V75" s="10"/>
    </row>
    <row r="76" spans="3:22" ht="4.5" customHeight="1" x14ac:dyDescent="0.2">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
      <c r="C79" s="98"/>
      <c r="D79" s="176"/>
      <c r="E79" s="175"/>
      <c r="F79" s="80"/>
      <c r="G79" s="486" t="s">
        <v>739</v>
      </c>
      <c r="H79" s="486"/>
      <c r="I79" s="486"/>
      <c r="J79" s="486"/>
      <c r="K79" s="486"/>
      <c r="L79" s="486"/>
      <c r="M79" s="486"/>
      <c r="N79" s="486"/>
      <c r="O79" s="486"/>
      <c r="P79" s="486"/>
      <c r="Q79" s="486"/>
      <c r="R79" s="486"/>
      <c r="S79" s="486"/>
      <c r="T79" s="486"/>
      <c r="U79" s="79"/>
      <c r="V79" s="99"/>
    </row>
    <row r="80" spans="3:22" s="17" customFormat="1" ht="4.5" customHeight="1" x14ac:dyDescent="0.2">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25">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5" customHeight="1" x14ac:dyDescent="0.2">
      <c r="C115" s="18"/>
      <c r="D115" s="173"/>
      <c r="E115" s="19"/>
      <c r="F115" s="11"/>
      <c r="G115" s="487" t="s">
        <v>255</v>
      </c>
      <c r="H115" s="487"/>
      <c r="I115" s="487"/>
      <c r="J115" s="487"/>
      <c r="K115" s="487"/>
      <c r="L115" s="487"/>
      <c r="M115" s="487"/>
      <c r="N115" s="487"/>
      <c r="O115" s="487"/>
      <c r="P115" s="487"/>
      <c r="Q115" s="487"/>
      <c r="R115" s="487"/>
      <c r="S115" s="487"/>
      <c r="T115" s="487"/>
      <c r="U115" s="35"/>
      <c r="V115" s="20"/>
    </row>
    <row r="116" spans="3:22" s="17" customFormat="1" ht="4.5" customHeight="1" x14ac:dyDescent="0.2">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25">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19" t="s">
        <v>250</v>
      </c>
      <c r="D141" s="420"/>
      <c r="E141" s="420"/>
      <c r="F141" s="420"/>
      <c r="G141" s="420"/>
      <c r="H141" s="420"/>
      <c r="I141" s="420"/>
      <c r="J141" s="420"/>
      <c r="K141" s="420"/>
      <c r="L141" s="420"/>
      <c r="M141" s="420"/>
      <c r="N141" s="420"/>
      <c r="O141" s="420"/>
      <c r="P141" s="420"/>
      <c r="Q141" s="420"/>
      <c r="R141" s="420"/>
      <c r="S141" s="420"/>
      <c r="T141" s="420"/>
      <c r="U141" s="420"/>
      <c r="V141" s="421"/>
    </row>
    <row r="142" spans="3:22" ht="6" customHeight="1" x14ac:dyDescent="0.2">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25">
      <c r="C143" s="39"/>
      <c r="D143" s="170"/>
      <c r="E143" s="11"/>
      <c r="F143" s="11"/>
      <c r="G143" s="485" t="s">
        <v>197</v>
      </c>
      <c r="H143" s="485"/>
      <c r="I143" s="485"/>
      <c r="J143" s="485"/>
      <c r="K143" s="485"/>
      <c r="L143" s="485"/>
      <c r="M143" s="485"/>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
      <c r="C146" s="104"/>
      <c r="D146" s="177"/>
      <c r="E146" s="94"/>
      <c r="F146" s="78"/>
      <c r="G146" s="486" t="s">
        <v>596</v>
      </c>
      <c r="H146" s="487"/>
      <c r="I146" s="487"/>
      <c r="J146" s="487"/>
      <c r="K146" s="487"/>
      <c r="L146" s="487"/>
      <c r="M146" s="487"/>
      <c r="N146" s="487"/>
      <c r="O146" s="487"/>
      <c r="P146" s="487"/>
      <c r="Q146" s="487"/>
      <c r="R146" s="487"/>
      <c r="S146" s="487"/>
      <c r="T146" s="487"/>
      <c r="U146" s="189"/>
      <c r="V146" s="95"/>
    </row>
    <row r="147" spans="3:22" s="17" customFormat="1" ht="4.5" customHeight="1" x14ac:dyDescent="0.2">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2">
      <c r="C171" s="104"/>
      <c r="D171" s="177"/>
      <c r="E171" s="94"/>
      <c r="F171" s="78"/>
      <c r="G171" s="488" t="s">
        <v>740</v>
      </c>
      <c r="H171" s="488"/>
      <c r="I171" s="488"/>
      <c r="J171" s="488"/>
      <c r="K171" s="488"/>
      <c r="L171" s="488"/>
      <c r="M171" s="488"/>
      <c r="N171" s="488"/>
      <c r="O171" s="488"/>
      <c r="P171" s="488"/>
      <c r="Q171" s="488"/>
      <c r="R171" s="488"/>
      <c r="S171" s="488"/>
      <c r="T171" s="488"/>
      <c r="U171" s="191"/>
      <c r="V171" s="95"/>
    </row>
    <row r="172" spans="3:22" s="96" customFormat="1" ht="4.5" customHeight="1" x14ac:dyDescent="0.2">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
      <c r="C191" s="104"/>
      <c r="D191" s="177"/>
      <c r="E191" s="94"/>
      <c r="F191" s="78"/>
      <c r="G191" s="67"/>
      <c r="H191" s="67"/>
      <c r="I191" s="67"/>
      <c r="J191" s="67"/>
      <c r="K191" s="67"/>
      <c r="L191" s="67"/>
      <c r="M191" s="67"/>
      <c r="N191" s="67"/>
      <c r="O191" s="67"/>
      <c r="P191" s="67"/>
      <c r="Q191" s="67"/>
      <c r="R191" s="67"/>
      <c r="S191" s="67"/>
      <c r="T191" s="67"/>
      <c r="U191" s="191"/>
      <c r="V191" s="95"/>
    </row>
    <row r="192" spans="3:22" s="96" customFormat="1" ht="19.5" customHeight="1" x14ac:dyDescent="0.2">
      <c r="C192" s="104"/>
      <c r="D192" s="177"/>
      <c r="E192" s="94"/>
      <c r="F192" s="78"/>
      <c r="G192" s="67"/>
      <c r="H192" s="67"/>
      <c r="I192" s="67"/>
      <c r="J192" s="67"/>
      <c r="K192" s="67"/>
      <c r="L192" s="67"/>
      <c r="M192" s="67"/>
      <c r="N192" s="67"/>
      <c r="O192" s="67"/>
      <c r="P192" s="67"/>
      <c r="Q192" s="67"/>
      <c r="R192" s="67"/>
      <c r="S192" s="67"/>
      <c r="T192" s="67"/>
      <c r="U192" s="191"/>
      <c r="V192" s="95"/>
    </row>
    <row r="193" spans="3:22" s="96" customFormat="1" ht="19.5" customHeight="1" x14ac:dyDescent="0.2">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25">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2">
      <c r="C196" s="104"/>
      <c r="D196" s="177"/>
      <c r="E196" s="94"/>
      <c r="F196" s="78"/>
      <c r="G196" s="488" t="s">
        <v>257</v>
      </c>
      <c r="H196" s="488"/>
      <c r="I196" s="488"/>
      <c r="J196" s="488"/>
      <c r="K196" s="488"/>
      <c r="L196" s="488"/>
      <c r="M196" s="488"/>
      <c r="N196" s="488"/>
      <c r="O196" s="488"/>
      <c r="P196" s="488"/>
      <c r="Q196" s="488"/>
      <c r="R196" s="488"/>
      <c r="S196" s="488"/>
      <c r="T196" s="488"/>
      <c r="U196" s="191"/>
      <c r="V196" s="95"/>
    </row>
    <row r="197" spans="3:22" s="96" customFormat="1" ht="4.5" customHeight="1" x14ac:dyDescent="0.2">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2">
      <c r="C198" s="104"/>
      <c r="D198" s="177"/>
      <c r="E198" s="94"/>
      <c r="F198" s="78"/>
      <c r="G198" s="416"/>
      <c r="H198" s="416"/>
      <c r="I198" s="416"/>
      <c r="J198" s="416"/>
      <c r="K198" s="416"/>
      <c r="L198" s="416"/>
      <c r="M198" s="416"/>
      <c r="N198" s="416"/>
      <c r="O198" s="416"/>
      <c r="P198" s="416"/>
      <c r="Q198" s="416"/>
      <c r="R198" s="416"/>
      <c r="S198" s="416"/>
      <c r="T198" s="416"/>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19" t="s">
        <v>251</v>
      </c>
      <c r="D222" s="420"/>
      <c r="E222" s="420"/>
      <c r="F222" s="420"/>
      <c r="G222" s="420"/>
      <c r="H222" s="420"/>
      <c r="I222" s="420"/>
      <c r="J222" s="420"/>
      <c r="K222" s="420"/>
      <c r="L222" s="420"/>
      <c r="M222" s="420"/>
      <c r="N222" s="420"/>
      <c r="O222" s="420"/>
      <c r="P222" s="420"/>
      <c r="Q222" s="420"/>
      <c r="R222" s="420"/>
      <c r="S222" s="420"/>
      <c r="T222" s="420"/>
      <c r="U222" s="420"/>
      <c r="V222" s="421"/>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 customHeight="1" x14ac:dyDescent="0.2">
      <c r="C224" s="106"/>
      <c r="D224" s="180"/>
      <c r="E224" s="107"/>
      <c r="F224" s="108"/>
      <c r="G224" s="492" t="s">
        <v>737</v>
      </c>
      <c r="H224" s="493"/>
      <c r="I224" s="493"/>
      <c r="J224" s="493"/>
      <c r="K224" s="493"/>
      <c r="L224" s="493"/>
      <c r="M224" s="493"/>
      <c r="N224" s="493"/>
      <c r="O224" s="493"/>
      <c r="P224" s="493"/>
      <c r="Q224" s="493"/>
      <c r="R224" s="493"/>
      <c r="S224" s="493"/>
      <c r="T224" s="493"/>
      <c r="U224" s="109"/>
      <c r="V224" s="110"/>
    </row>
    <row r="225" spans="3:22" s="17" customFormat="1" ht="3.75" customHeight="1" thickBot="1" x14ac:dyDescent="0.25">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
      <c r="C226" s="112"/>
      <c r="D226" s="181"/>
      <c r="E226" s="113"/>
      <c r="F226" s="114"/>
      <c r="G226" s="468" t="s">
        <v>256</v>
      </c>
      <c r="H226" s="432"/>
      <c r="I226" s="432"/>
      <c r="J226" s="431" t="s">
        <v>208</v>
      </c>
      <c r="K226" s="432"/>
      <c r="L226" s="432"/>
      <c r="M226" s="432"/>
      <c r="N226" s="433" t="s">
        <v>207</v>
      </c>
      <c r="O226" s="423"/>
      <c r="P226" s="423"/>
      <c r="Q226" s="423"/>
      <c r="R226" s="434"/>
      <c r="S226" s="325"/>
      <c r="T226" s="323"/>
      <c r="U226" s="115"/>
      <c r="V226" s="116"/>
    </row>
    <row r="227" spans="3:22" s="96" customFormat="1" ht="15.75" thickBot="1" x14ac:dyDescent="0.25">
      <c r="C227" s="104"/>
      <c r="D227" s="177"/>
      <c r="E227" s="94"/>
      <c r="F227" s="78"/>
      <c r="G227" s="469"/>
      <c r="H227" s="427"/>
      <c r="I227" s="427"/>
      <c r="J227" s="426"/>
      <c r="K227" s="427"/>
      <c r="L227" s="427"/>
      <c r="M227" s="427"/>
      <c r="N227" s="428" t="str">
        <f>IF(ISBLANK(G227),"0.0%",J227/G227)</f>
        <v>0.0%</v>
      </c>
      <c r="O227" s="429"/>
      <c r="P227" s="429"/>
      <c r="Q227" s="429"/>
      <c r="R227" s="430"/>
      <c r="S227" s="326"/>
      <c r="T227" s="324"/>
      <c r="U227" s="66"/>
      <c r="V227" s="95"/>
    </row>
    <row r="228" spans="3:22" s="96" customFormat="1" ht="15.75" thickBot="1" x14ac:dyDescent="0.25">
      <c r="C228" s="317"/>
      <c r="D228" s="182"/>
      <c r="E228" s="166"/>
      <c r="F228" s="122"/>
      <c r="G228" s="473" t="str">
        <f>IF(G227=0,"",IF(N227&gt;5%,Dropdowns!E8,""))</f>
        <v/>
      </c>
      <c r="H228" s="473"/>
      <c r="I228" s="473"/>
      <c r="J228" s="473"/>
      <c r="K228" s="473"/>
      <c r="L228" s="473"/>
      <c r="M228" s="473"/>
      <c r="N228" s="473"/>
      <c r="O228" s="473"/>
      <c r="P228" s="473"/>
      <c r="Q228" s="473"/>
      <c r="R228" s="473"/>
      <c r="S228" s="345"/>
      <c r="T228" s="345"/>
      <c r="U228" s="124"/>
      <c r="V228" s="314"/>
    </row>
    <row r="229" spans="3:22" s="96" customFormat="1" ht="15" x14ac:dyDescent="0.2">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25">
      <c r="C230" s="104"/>
      <c r="D230" s="177"/>
      <c r="E230" s="94"/>
      <c r="F230" s="78"/>
      <c r="G230" s="435" t="s">
        <v>627</v>
      </c>
      <c r="H230" s="435"/>
      <c r="I230" s="435"/>
      <c r="J230" s="435"/>
      <c r="K230" s="435"/>
      <c r="L230" s="435"/>
      <c r="M230" s="435"/>
      <c r="N230" s="435"/>
      <c r="O230" s="435"/>
      <c r="P230" s="435"/>
      <c r="Q230" s="435"/>
      <c r="R230" s="435"/>
      <c r="S230" s="435"/>
      <c r="T230" s="435"/>
      <c r="U230" s="66"/>
      <c r="V230" s="95"/>
    </row>
    <row r="231" spans="3:22" s="17" customFormat="1" ht="6.75" customHeight="1" thickBot="1" x14ac:dyDescent="0.25">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402" t="s">
        <v>628</v>
      </c>
      <c r="H232" s="403"/>
      <c r="I232" s="403"/>
      <c r="J232" s="403"/>
      <c r="K232" s="403"/>
      <c r="L232" s="403"/>
      <c r="M232" s="404"/>
      <c r="N232" s="412" t="s">
        <v>194</v>
      </c>
      <c r="O232" s="413"/>
      <c r="P232" s="444"/>
      <c r="Q232" s="412" t="s">
        <v>182</v>
      </c>
      <c r="R232" s="413"/>
      <c r="S232" s="413"/>
      <c r="T232" s="414"/>
      <c r="U232" s="47"/>
      <c r="V232" s="20"/>
    </row>
    <row r="233" spans="3:22" s="96" customFormat="1" ht="15.75" customHeight="1" x14ac:dyDescent="0.2">
      <c r="C233" s="104"/>
      <c r="D233" s="177"/>
      <c r="E233" s="94"/>
      <c r="F233" s="78"/>
      <c r="G233" s="489" t="s">
        <v>181</v>
      </c>
      <c r="H233" s="490"/>
      <c r="I233" s="490"/>
      <c r="J233" s="490"/>
      <c r="K233" s="490"/>
      <c r="L233" s="490"/>
      <c r="M233" s="491"/>
      <c r="N233" s="405"/>
      <c r="O233" s="406"/>
      <c r="P233" s="407"/>
      <c r="Q233" s="436" t="str">
        <f>IF($G$227=0,"0.0%",(N233/$G$227))</f>
        <v>0.0%</v>
      </c>
      <c r="R233" s="437"/>
      <c r="S233" s="437"/>
      <c r="T233" s="438"/>
      <c r="U233" s="66"/>
      <c r="V233" s="95"/>
    </row>
    <row r="234" spans="3:22" s="96" customFormat="1" ht="15.75" customHeight="1" x14ac:dyDescent="0.2">
      <c r="C234" s="104"/>
      <c r="D234" s="177"/>
      <c r="E234" s="94"/>
      <c r="F234" s="78"/>
      <c r="G234" s="442" t="s">
        <v>597</v>
      </c>
      <c r="H234" s="443"/>
      <c r="I234" s="443"/>
      <c r="J234" s="443"/>
      <c r="K234" s="443"/>
      <c r="L234" s="443"/>
      <c r="M234" s="443"/>
      <c r="N234" s="405"/>
      <c r="O234" s="406"/>
      <c r="P234" s="407"/>
      <c r="Q234" s="436" t="str">
        <f t="shared" ref="Q234:Q263" si="0">IF($G$227=0,"0.0%",(N234/$G$227))</f>
        <v>0.0%</v>
      </c>
      <c r="R234" s="437"/>
      <c r="S234" s="437"/>
      <c r="T234" s="438"/>
      <c r="U234" s="66"/>
      <c r="V234" s="95"/>
    </row>
    <row r="235" spans="3:22" s="96" customFormat="1" ht="15.75" customHeight="1" x14ac:dyDescent="0.2">
      <c r="C235" s="104"/>
      <c r="D235" s="177"/>
      <c r="E235" s="94"/>
      <c r="F235" s="78"/>
      <c r="G235" s="442" t="s">
        <v>598</v>
      </c>
      <c r="H235" s="443"/>
      <c r="I235" s="443"/>
      <c r="J235" s="443"/>
      <c r="K235" s="443"/>
      <c r="L235" s="443"/>
      <c r="M235" s="443"/>
      <c r="N235" s="405"/>
      <c r="O235" s="406"/>
      <c r="P235" s="407"/>
      <c r="Q235" s="436" t="str">
        <f t="shared" si="0"/>
        <v>0.0%</v>
      </c>
      <c r="R235" s="437"/>
      <c r="S235" s="437"/>
      <c r="T235" s="438"/>
      <c r="U235" s="66"/>
      <c r="V235" s="95"/>
    </row>
    <row r="236" spans="3:22" s="96" customFormat="1" ht="15.75" customHeight="1" x14ac:dyDescent="0.2">
      <c r="C236" s="104"/>
      <c r="D236" s="177"/>
      <c r="E236" s="119"/>
      <c r="F236" s="78"/>
      <c r="G236" s="442" t="s">
        <v>599</v>
      </c>
      <c r="H236" s="443"/>
      <c r="I236" s="443"/>
      <c r="J236" s="443"/>
      <c r="K236" s="443"/>
      <c r="L236" s="443"/>
      <c r="M236" s="443"/>
      <c r="N236" s="405"/>
      <c r="O236" s="406"/>
      <c r="P236" s="407"/>
      <c r="Q236" s="436" t="str">
        <f t="shared" si="0"/>
        <v>0.0%</v>
      </c>
      <c r="R236" s="437"/>
      <c r="S236" s="437"/>
      <c r="T236" s="438"/>
      <c r="U236" s="66"/>
      <c r="V236" s="95"/>
    </row>
    <row r="237" spans="3:22" s="96" customFormat="1" ht="15" customHeight="1" x14ac:dyDescent="0.2">
      <c r="C237" s="104"/>
      <c r="D237" s="177"/>
      <c r="E237" s="119"/>
      <c r="F237" s="78"/>
      <c r="G237" s="442" t="s">
        <v>600</v>
      </c>
      <c r="H237" s="443"/>
      <c r="I237" s="443"/>
      <c r="J237" s="443"/>
      <c r="K237" s="443"/>
      <c r="L237" s="443"/>
      <c r="M237" s="443"/>
      <c r="N237" s="405"/>
      <c r="O237" s="406"/>
      <c r="P237" s="407"/>
      <c r="Q237" s="436" t="str">
        <f t="shared" si="0"/>
        <v>0.0%</v>
      </c>
      <c r="R237" s="437"/>
      <c r="S237" s="437"/>
      <c r="T237" s="438"/>
      <c r="U237" s="66"/>
      <c r="V237" s="95"/>
    </row>
    <row r="238" spans="3:22" s="96" customFormat="1" ht="15" x14ac:dyDescent="0.2">
      <c r="C238" s="104"/>
      <c r="D238" s="177"/>
      <c r="E238" s="119"/>
      <c r="F238" s="78"/>
      <c r="G238" s="442" t="s">
        <v>601</v>
      </c>
      <c r="H238" s="443"/>
      <c r="I238" s="443"/>
      <c r="J238" s="443"/>
      <c r="K238" s="443"/>
      <c r="L238" s="443"/>
      <c r="M238" s="443"/>
      <c r="N238" s="405"/>
      <c r="O238" s="406"/>
      <c r="P238" s="407"/>
      <c r="Q238" s="436" t="str">
        <f t="shared" si="0"/>
        <v>0.0%</v>
      </c>
      <c r="R238" s="437"/>
      <c r="S238" s="437"/>
      <c r="T238" s="438"/>
      <c r="U238" s="66"/>
      <c r="V238" s="95"/>
    </row>
    <row r="239" spans="3:22" s="96" customFormat="1" ht="15.75" customHeight="1" x14ac:dyDescent="0.2">
      <c r="C239" s="104"/>
      <c r="D239" s="177"/>
      <c r="E239" s="119"/>
      <c r="F239" s="78"/>
      <c r="G239" s="442" t="s">
        <v>602</v>
      </c>
      <c r="H239" s="443"/>
      <c r="I239" s="443"/>
      <c r="J239" s="443"/>
      <c r="K239" s="443"/>
      <c r="L239" s="443"/>
      <c r="M239" s="443"/>
      <c r="N239" s="405"/>
      <c r="O239" s="406"/>
      <c r="P239" s="407"/>
      <c r="Q239" s="436" t="str">
        <f t="shared" si="0"/>
        <v>0.0%</v>
      </c>
      <c r="R239" s="437"/>
      <c r="S239" s="437"/>
      <c r="T239" s="438"/>
      <c r="U239" s="66"/>
      <c r="V239" s="95"/>
    </row>
    <row r="240" spans="3:22" s="96" customFormat="1" ht="16.5" customHeight="1" x14ac:dyDescent="0.2">
      <c r="C240" s="104"/>
      <c r="D240" s="177"/>
      <c r="E240" s="119"/>
      <c r="F240" s="78"/>
      <c r="G240" s="442" t="s">
        <v>603</v>
      </c>
      <c r="H240" s="443"/>
      <c r="I240" s="443"/>
      <c r="J240" s="443"/>
      <c r="K240" s="443"/>
      <c r="L240" s="443"/>
      <c r="M240" s="443"/>
      <c r="N240" s="405"/>
      <c r="O240" s="406"/>
      <c r="P240" s="407"/>
      <c r="Q240" s="436" t="str">
        <f t="shared" si="0"/>
        <v>0.0%</v>
      </c>
      <c r="R240" s="437"/>
      <c r="S240" s="437"/>
      <c r="T240" s="438"/>
      <c r="U240" s="66"/>
      <c r="V240" s="95"/>
    </row>
    <row r="241" spans="3:22" s="96" customFormat="1" ht="15.75" customHeight="1" x14ac:dyDescent="0.2">
      <c r="C241" s="104"/>
      <c r="D241" s="177"/>
      <c r="E241" s="119"/>
      <c r="F241" s="78"/>
      <c r="G241" s="442" t="s">
        <v>604</v>
      </c>
      <c r="H241" s="443"/>
      <c r="I241" s="443"/>
      <c r="J241" s="443"/>
      <c r="K241" s="443"/>
      <c r="L241" s="443"/>
      <c r="M241" s="443"/>
      <c r="N241" s="405"/>
      <c r="O241" s="406"/>
      <c r="P241" s="407"/>
      <c r="Q241" s="436" t="str">
        <f t="shared" si="0"/>
        <v>0.0%</v>
      </c>
      <c r="R241" s="437"/>
      <c r="S241" s="437"/>
      <c r="T241" s="438"/>
      <c r="U241" s="66"/>
      <c r="V241" s="95"/>
    </row>
    <row r="242" spans="3:22" s="96" customFormat="1" ht="15.75" customHeight="1" x14ac:dyDescent="0.2">
      <c r="C242" s="104"/>
      <c r="D242" s="177"/>
      <c r="E242" s="119"/>
      <c r="F242" s="78"/>
      <c r="G242" s="442" t="s">
        <v>605</v>
      </c>
      <c r="H242" s="443"/>
      <c r="I242" s="443"/>
      <c r="J242" s="443"/>
      <c r="K242" s="443"/>
      <c r="L242" s="443"/>
      <c r="M242" s="443"/>
      <c r="N242" s="405"/>
      <c r="O242" s="406"/>
      <c r="P242" s="407"/>
      <c r="Q242" s="436" t="str">
        <f t="shared" si="0"/>
        <v>0.0%</v>
      </c>
      <c r="R242" s="437"/>
      <c r="S242" s="437"/>
      <c r="T242" s="438"/>
      <c r="U242" s="66"/>
      <c r="V242" s="95"/>
    </row>
    <row r="243" spans="3:22" s="96" customFormat="1" ht="15.75" customHeight="1" x14ac:dyDescent="0.2">
      <c r="C243" s="104"/>
      <c r="D243" s="177"/>
      <c r="E243" s="119"/>
      <c r="F243" s="78"/>
      <c r="G243" s="442" t="s">
        <v>606</v>
      </c>
      <c r="H243" s="443"/>
      <c r="I243" s="443"/>
      <c r="J243" s="443"/>
      <c r="K243" s="443"/>
      <c r="L243" s="443"/>
      <c r="M243" s="443"/>
      <c r="N243" s="405"/>
      <c r="O243" s="406"/>
      <c r="P243" s="407"/>
      <c r="Q243" s="436" t="str">
        <f t="shared" si="0"/>
        <v>0.0%</v>
      </c>
      <c r="R243" s="437"/>
      <c r="S243" s="437"/>
      <c r="T243" s="438"/>
      <c r="U243" s="66"/>
      <c r="V243" s="95"/>
    </row>
    <row r="244" spans="3:22" s="96" customFormat="1" ht="16.5" customHeight="1" x14ac:dyDescent="0.2">
      <c r="C244" s="104"/>
      <c r="D244" s="177"/>
      <c r="E244" s="119"/>
      <c r="F244" s="78"/>
      <c r="G244" s="442" t="s">
        <v>607</v>
      </c>
      <c r="H244" s="443"/>
      <c r="I244" s="443"/>
      <c r="J244" s="443"/>
      <c r="K244" s="443"/>
      <c r="L244" s="443"/>
      <c r="M244" s="443"/>
      <c r="N244" s="405"/>
      <c r="O244" s="406"/>
      <c r="P244" s="407"/>
      <c r="Q244" s="436" t="str">
        <f t="shared" si="0"/>
        <v>0.0%</v>
      </c>
      <c r="R244" s="437"/>
      <c r="S244" s="437"/>
      <c r="T244" s="438"/>
      <c r="U244" s="66"/>
      <c r="V244" s="95"/>
    </row>
    <row r="245" spans="3:22" s="96" customFormat="1" ht="15.75" customHeight="1" x14ac:dyDescent="0.2">
      <c r="C245" s="104"/>
      <c r="D245" s="177"/>
      <c r="E245" s="119"/>
      <c r="F245" s="78"/>
      <c r="G245" s="442" t="s">
        <v>608</v>
      </c>
      <c r="H245" s="443"/>
      <c r="I245" s="443"/>
      <c r="J245" s="443"/>
      <c r="K245" s="443"/>
      <c r="L245" s="443"/>
      <c r="M245" s="443"/>
      <c r="N245" s="405"/>
      <c r="O245" s="406"/>
      <c r="P245" s="407"/>
      <c r="Q245" s="436" t="str">
        <f t="shared" si="0"/>
        <v>0.0%</v>
      </c>
      <c r="R245" s="437"/>
      <c r="S245" s="437"/>
      <c r="T245" s="438"/>
      <c r="U245" s="66"/>
      <c r="V245" s="95"/>
    </row>
    <row r="246" spans="3:22" s="96" customFormat="1" ht="15.75" customHeight="1" x14ac:dyDescent="0.2">
      <c r="C246" s="104"/>
      <c r="D246" s="177"/>
      <c r="E246" s="119"/>
      <c r="F246" s="78"/>
      <c r="G246" s="442" t="s">
        <v>609</v>
      </c>
      <c r="H246" s="443"/>
      <c r="I246" s="443"/>
      <c r="J246" s="443"/>
      <c r="K246" s="443"/>
      <c r="L246" s="443"/>
      <c r="M246" s="443"/>
      <c r="N246" s="405"/>
      <c r="O246" s="406"/>
      <c r="P246" s="407"/>
      <c r="Q246" s="436" t="str">
        <f t="shared" si="0"/>
        <v>0.0%</v>
      </c>
      <c r="R246" s="437"/>
      <c r="S246" s="437"/>
      <c r="T246" s="438"/>
      <c r="U246" s="66"/>
      <c r="V246" s="95"/>
    </row>
    <row r="247" spans="3:22" s="96" customFormat="1" ht="15.75" customHeight="1" x14ac:dyDescent="0.2">
      <c r="C247" s="104"/>
      <c r="D247" s="177"/>
      <c r="E247" s="119"/>
      <c r="F247" s="78"/>
      <c r="G247" s="442" t="s">
        <v>610</v>
      </c>
      <c r="H247" s="443"/>
      <c r="I247" s="443"/>
      <c r="J247" s="443"/>
      <c r="K247" s="443"/>
      <c r="L247" s="443"/>
      <c r="M247" s="443"/>
      <c r="N247" s="405"/>
      <c r="O247" s="406"/>
      <c r="P247" s="407"/>
      <c r="Q247" s="436" t="str">
        <f t="shared" si="0"/>
        <v>0.0%</v>
      </c>
      <c r="R247" s="437"/>
      <c r="S247" s="437"/>
      <c r="T247" s="438"/>
      <c r="U247" s="66"/>
      <c r="V247" s="95"/>
    </row>
    <row r="248" spans="3:22" s="96" customFormat="1" ht="15.75" customHeight="1" x14ac:dyDescent="0.2">
      <c r="C248" s="104"/>
      <c r="D248" s="177"/>
      <c r="E248" s="119"/>
      <c r="F248" s="78"/>
      <c r="G248" s="442" t="s">
        <v>611</v>
      </c>
      <c r="H248" s="443"/>
      <c r="I248" s="443"/>
      <c r="J248" s="443"/>
      <c r="K248" s="443"/>
      <c r="L248" s="443"/>
      <c r="M248" s="443"/>
      <c r="N248" s="405"/>
      <c r="O248" s="406"/>
      <c r="P248" s="407"/>
      <c r="Q248" s="436" t="str">
        <f t="shared" si="0"/>
        <v>0.0%</v>
      </c>
      <c r="R248" s="437"/>
      <c r="S248" s="437"/>
      <c r="T248" s="438"/>
      <c r="U248" s="66"/>
      <c r="V248" s="95"/>
    </row>
    <row r="249" spans="3:22" s="96" customFormat="1" ht="15.75" customHeight="1" x14ac:dyDescent="0.2">
      <c r="C249" s="104"/>
      <c r="D249" s="177"/>
      <c r="E249" s="119"/>
      <c r="F249" s="78"/>
      <c r="G249" s="442" t="s">
        <v>612</v>
      </c>
      <c r="H249" s="443"/>
      <c r="I249" s="443"/>
      <c r="J249" s="443"/>
      <c r="K249" s="443"/>
      <c r="L249" s="443"/>
      <c r="M249" s="443"/>
      <c r="N249" s="405"/>
      <c r="O249" s="406"/>
      <c r="P249" s="407"/>
      <c r="Q249" s="436" t="str">
        <f t="shared" si="0"/>
        <v>0.0%</v>
      </c>
      <c r="R249" s="437"/>
      <c r="S249" s="437"/>
      <c r="T249" s="438"/>
      <c r="U249" s="66"/>
      <c r="V249" s="95"/>
    </row>
    <row r="250" spans="3:22" s="96" customFormat="1" ht="15.75" customHeight="1" x14ac:dyDescent="0.2">
      <c r="C250" s="104"/>
      <c r="D250" s="177"/>
      <c r="E250" s="119"/>
      <c r="F250" s="78"/>
      <c r="G250" s="442" t="s">
        <v>613</v>
      </c>
      <c r="H250" s="443"/>
      <c r="I250" s="443"/>
      <c r="J250" s="443"/>
      <c r="K250" s="443"/>
      <c r="L250" s="443"/>
      <c r="M250" s="443"/>
      <c r="N250" s="405"/>
      <c r="O250" s="406"/>
      <c r="P250" s="407"/>
      <c r="Q250" s="436" t="str">
        <f t="shared" si="0"/>
        <v>0.0%</v>
      </c>
      <c r="R250" s="437"/>
      <c r="S250" s="437"/>
      <c r="T250" s="438"/>
      <c r="U250" s="66"/>
      <c r="V250" s="95"/>
    </row>
    <row r="251" spans="3:22" s="96" customFormat="1" ht="15.75" customHeight="1" x14ac:dyDescent="0.2">
      <c r="C251" s="104"/>
      <c r="D251" s="177"/>
      <c r="E251" s="119"/>
      <c r="F251" s="78"/>
      <c r="G251" s="442" t="s">
        <v>614</v>
      </c>
      <c r="H251" s="443"/>
      <c r="I251" s="443"/>
      <c r="J251" s="443"/>
      <c r="K251" s="443"/>
      <c r="L251" s="443"/>
      <c r="M251" s="443"/>
      <c r="N251" s="405"/>
      <c r="O251" s="406"/>
      <c r="P251" s="407"/>
      <c r="Q251" s="436" t="str">
        <f t="shared" si="0"/>
        <v>0.0%</v>
      </c>
      <c r="R251" s="437"/>
      <c r="S251" s="437"/>
      <c r="T251" s="438"/>
      <c r="U251" s="66"/>
      <c r="V251" s="95"/>
    </row>
    <row r="252" spans="3:22" s="96" customFormat="1" ht="15.75" customHeight="1" x14ac:dyDescent="0.2">
      <c r="C252" s="104"/>
      <c r="D252" s="177"/>
      <c r="E252" s="119"/>
      <c r="F252" s="78"/>
      <c r="G252" s="442" t="s">
        <v>615</v>
      </c>
      <c r="H252" s="443"/>
      <c r="I252" s="443"/>
      <c r="J252" s="443"/>
      <c r="K252" s="443"/>
      <c r="L252" s="443"/>
      <c r="M252" s="443"/>
      <c r="N252" s="405"/>
      <c r="O252" s="406"/>
      <c r="P252" s="407"/>
      <c r="Q252" s="436" t="str">
        <f t="shared" si="0"/>
        <v>0.0%</v>
      </c>
      <c r="R252" s="437"/>
      <c r="S252" s="437"/>
      <c r="T252" s="438"/>
      <c r="U252" s="66"/>
      <c r="V252" s="95"/>
    </row>
    <row r="253" spans="3:22" s="96" customFormat="1" ht="15.75" customHeight="1" x14ac:dyDescent="0.2">
      <c r="C253" s="104"/>
      <c r="D253" s="177"/>
      <c r="E253" s="119"/>
      <c r="F253" s="78"/>
      <c r="G253" s="442" t="s">
        <v>616</v>
      </c>
      <c r="H253" s="443"/>
      <c r="I253" s="443"/>
      <c r="J253" s="443"/>
      <c r="K253" s="443"/>
      <c r="L253" s="443"/>
      <c r="M253" s="443"/>
      <c r="N253" s="405"/>
      <c r="O253" s="406"/>
      <c r="P253" s="407"/>
      <c r="Q253" s="436" t="str">
        <f t="shared" si="0"/>
        <v>0.0%</v>
      </c>
      <c r="R253" s="437"/>
      <c r="S253" s="437"/>
      <c r="T253" s="438"/>
      <c r="U253" s="66"/>
      <c r="V253" s="95"/>
    </row>
    <row r="254" spans="3:22" s="96" customFormat="1" ht="15.75" customHeight="1" x14ac:dyDescent="0.2">
      <c r="C254" s="104"/>
      <c r="D254" s="177"/>
      <c r="E254" s="119"/>
      <c r="F254" s="78"/>
      <c r="G254" s="442" t="s">
        <v>617</v>
      </c>
      <c r="H254" s="443"/>
      <c r="I254" s="443"/>
      <c r="J254" s="443"/>
      <c r="K254" s="443"/>
      <c r="L254" s="443"/>
      <c r="M254" s="443"/>
      <c r="N254" s="405"/>
      <c r="O254" s="406"/>
      <c r="P254" s="407"/>
      <c r="Q254" s="436" t="str">
        <f t="shared" si="0"/>
        <v>0.0%</v>
      </c>
      <c r="R254" s="437"/>
      <c r="S254" s="437"/>
      <c r="T254" s="438"/>
      <c r="U254" s="66"/>
      <c r="V254" s="95"/>
    </row>
    <row r="255" spans="3:22" s="96" customFormat="1" ht="15.75" customHeight="1" x14ac:dyDescent="0.2">
      <c r="C255" s="104"/>
      <c r="D255" s="177"/>
      <c r="E255" s="119"/>
      <c r="F255" s="78"/>
      <c r="G255" s="442" t="s">
        <v>618</v>
      </c>
      <c r="H255" s="443"/>
      <c r="I255" s="443"/>
      <c r="J255" s="443"/>
      <c r="K255" s="443"/>
      <c r="L255" s="443"/>
      <c r="M255" s="443"/>
      <c r="N255" s="405"/>
      <c r="O255" s="406"/>
      <c r="P255" s="407"/>
      <c r="Q255" s="436" t="str">
        <f t="shared" si="0"/>
        <v>0.0%</v>
      </c>
      <c r="R255" s="437"/>
      <c r="S255" s="437"/>
      <c r="T255" s="438"/>
      <c r="U255" s="66"/>
      <c r="V255" s="95"/>
    </row>
    <row r="256" spans="3:22" s="96" customFormat="1" ht="15.75" customHeight="1" x14ac:dyDescent="0.2">
      <c r="C256" s="104"/>
      <c r="D256" s="177"/>
      <c r="E256" s="119"/>
      <c r="F256" s="78"/>
      <c r="G256" s="442" t="s">
        <v>619</v>
      </c>
      <c r="H256" s="443"/>
      <c r="I256" s="443"/>
      <c r="J256" s="443"/>
      <c r="K256" s="443"/>
      <c r="L256" s="443"/>
      <c r="M256" s="443"/>
      <c r="N256" s="405"/>
      <c r="O256" s="406"/>
      <c r="P256" s="407"/>
      <c r="Q256" s="436" t="str">
        <f t="shared" si="0"/>
        <v>0.0%</v>
      </c>
      <c r="R256" s="437"/>
      <c r="S256" s="437"/>
      <c r="T256" s="438"/>
      <c r="U256" s="66"/>
      <c r="V256" s="95"/>
    </row>
    <row r="257" spans="3:22" s="96" customFormat="1" ht="15.75" customHeight="1" x14ac:dyDescent="0.2">
      <c r="C257" s="104"/>
      <c r="D257" s="177"/>
      <c r="E257" s="119"/>
      <c r="F257" s="78"/>
      <c r="G257" s="442" t="s">
        <v>620</v>
      </c>
      <c r="H257" s="443"/>
      <c r="I257" s="443"/>
      <c r="J257" s="443"/>
      <c r="K257" s="443"/>
      <c r="L257" s="443"/>
      <c r="M257" s="443"/>
      <c r="N257" s="405"/>
      <c r="O257" s="406"/>
      <c r="P257" s="407"/>
      <c r="Q257" s="436" t="str">
        <f t="shared" si="0"/>
        <v>0.0%</v>
      </c>
      <c r="R257" s="437"/>
      <c r="S257" s="437"/>
      <c r="T257" s="438"/>
      <c r="U257" s="66"/>
      <c r="V257" s="95"/>
    </row>
    <row r="258" spans="3:22" s="96" customFormat="1" ht="15" x14ac:dyDescent="0.2">
      <c r="C258" s="104"/>
      <c r="D258" s="177"/>
      <c r="E258" s="119"/>
      <c r="F258" s="78"/>
      <c r="G258" s="442" t="s">
        <v>621</v>
      </c>
      <c r="H258" s="443"/>
      <c r="I258" s="443"/>
      <c r="J258" s="443"/>
      <c r="K258" s="443"/>
      <c r="L258" s="443"/>
      <c r="M258" s="443"/>
      <c r="N258" s="405"/>
      <c r="O258" s="406"/>
      <c r="P258" s="407"/>
      <c r="Q258" s="436" t="str">
        <f t="shared" si="0"/>
        <v>0.0%</v>
      </c>
      <c r="R258" s="437"/>
      <c r="S258" s="437"/>
      <c r="T258" s="438"/>
      <c r="U258" s="66"/>
      <c r="V258" s="95"/>
    </row>
    <row r="259" spans="3:22" s="96" customFormat="1" ht="15.75" customHeight="1" x14ac:dyDescent="0.2">
      <c r="C259" s="104"/>
      <c r="D259" s="177"/>
      <c r="E259" s="119"/>
      <c r="F259" s="78"/>
      <c r="G259" s="442" t="s">
        <v>622</v>
      </c>
      <c r="H259" s="443"/>
      <c r="I259" s="443"/>
      <c r="J259" s="443"/>
      <c r="K259" s="443"/>
      <c r="L259" s="443"/>
      <c r="M259" s="443"/>
      <c r="N259" s="405"/>
      <c r="O259" s="406"/>
      <c r="P259" s="407"/>
      <c r="Q259" s="436" t="str">
        <f t="shared" si="0"/>
        <v>0.0%</v>
      </c>
      <c r="R259" s="437"/>
      <c r="S259" s="437"/>
      <c r="T259" s="438"/>
      <c r="U259" s="66"/>
      <c r="V259" s="95"/>
    </row>
    <row r="260" spans="3:22" s="96" customFormat="1" ht="15.75" customHeight="1" x14ac:dyDescent="0.2">
      <c r="C260" s="104"/>
      <c r="D260" s="177"/>
      <c r="E260" s="119"/>
      <c r="F260" s="78"/>
      <c r="G260" s="442" t="s">
        <v>623</v>
      </c>
      <c r="H260" s="443"/>
      <c r="I260" s="443"/>
      <c r="J260" s="443"/>
      <c r="K260" s="443"/>
      <c r="L260" s="443"/>
      <c r="M260" s="443"/>
      <c r="N260" s="405"/>
      <c r="O260" s="406"/>
      <c r="P260" s="407"/>
      <c r="Q260" s="436" t="str">
        <f t="shared" si="0"/>
        <v>0.0%</v>
      </c>
      <c r="R260" s="437"/>
      <c r="S260" s="437"/>
      <c r="T260" s="438"/>
      <c r="U260" s="66"/>
      <c r="V260" s="95"/>
    </row>
    <row r="261" spans="3:22" s="96" customFormat="1" ht="15.75" customHeight="1" x14ac:dyDescent="0.2">
      <c r="C261" s="104"/>
      <c r="D261" s="177"/>
      <c r="E261" s="119"/>
      <c r="F261" s="78"/>
      <c r="G261" s="442" t="s">
        <v>624</v>
      </c>
      <c r="H261" s="443"/>
      <c r="I261" s="443"/>
      <c r="J261" s="443"/>
      <c r="K261" s="443"/>
      <c r="L261" s="443"/>
      <c r="M261" s="443"/>
      <c r="N261" s="405"/>
      <c r="O261" s="406"/>
      <c r="P261" s="407"/>
      <c r="Q261" s="436" t="str">
        <f t="shared" si="0"/>
        <v>0.0%</v>
      </c>
      <c r="R261" s="437"/>
      <c r="S261" s="437"/>
      <c r="T261" s="438"/>
      <c r="U261" s="66"/>
      <c r="V261" s="95"/>
    </row>
    <row r="262" spans="3:22" s="96" customFormat="1" ht="15.75" customHeight="1" x14ac:dyDescent="0.2">
      <c r="C262" s="104"/>
      <c r="D262" s="177"/>
      <c r="E262" s="119"/>
      <c r="F262" s="78"/>
      <c r="G262" s="442" t="s">
        <v>625</v>
      </c>
      <c r="H262" s="443"/>
      <c r="I262" s="443"/>
      <c r="J262" s="443"/>
      <c r="K262" s="443"/>
      <c r="L262" s="443"/>
      <c r="M262" s="443"/>
      <c r="N262" s="405"/>
      <c r="O262" s="406"/>
      <c r="P262" s="407"/>
      <c r="Q262" s="436" t="str">
        <f t="shared" si="0"/>
        <v>0.0%</v>
      </c>
      <c r="R262" s="437"/>
      <c r="S262" s="437"/>
      <c r="T262" s="438"/>
      <c r="U262" s="66"/>
      <c r="V262" s="95"/>
    </row>
    <row r="263" spans="3:22" s="96" customFormat="1" ht="15.75" customHeight="1" thickBot="1" x14ac:dyDescent="0.25">
      <c r="C263" s="104"/>
      <c r="D263" s="177"/>
      <c r="E263" s="119"/>
      <c r="F263" s="78"/>
      <c r="G263" s="442" t="s">
        <v>626</v>
      </c>
      <c r="H263" s="443"/>
      <c r="I263" s="443"/>
      <c r="J263" s="443"/>
      <c r="K263" s="443"/>
      <c r="L263" s="443"/>
      <c r="M263" s="443"/>
      <c r="N263" s="405"/>
      <c r="O263" s="406"/>
      <c r="P263" s="407"/>
      <c r="Q263" s="436" t="str">
        <f t="shared" si="0"/>
        <v>0.0%</v>
      </c>
      <c r="R263" s="437"/>
      <c r="S263" s="437"/>
      <c r="T263" s="438"/>
      <c r="U263" s="66"/>
      <c r="V263" s="95"/>
    </row>
    <row r="264" spans="3:22" s="17" customFormat="1" ht="22.5" customHeight="1" thickBot="1" x14ac:dyDescent="0.25">
      <c r="C264" s="42"/>
      <c r="D264" s="173"/>
      <c r="E264" s="19"/>
      <c r="F264" s="11"/>
      <c r="G264" s="447" t="s">
        <v>200</v>
      </c>
      <c r="H264" s="447"/>
      <c r="I264" s="447"/>
      <c r="J264" s="447"/>
      <c r="K264" s="447"/>
      <c r="L264" s="447"/>
      <c r="M264" s="447"/>
      <c r="N264" s="439">
        <f>SUM(N233:P263)</f>
        <v>0</v>
      </c>
      <c r="O264" s="440"/>
      <c r="P264" s="441"/>
      <c r="Q264" s="470" t="str">
        <f>IF($G$227=0,"0.0%",(N264/$G$227))</f>
        <v>0.0%</v>
      </c>
      <c r="R264" s="471"/>
      <c r="S264" s="471"/>
      <c r="T264" s="472"/>
      <c r="U264" s="47"/>
      <c r="V264" s="20"/>
    </row>
    <row r="265" spans="3:22" s="17" customFormat="1" ht="22.5" customHeight="1" thickBot="1" x14ac:dyDescent="0.25">
      <c r="C265" s="42"/>
      <c r="D265" s="173"/>
      <c r="E265" s="19"/>
      <c r="F265" s="11"/>
      <c r="G265" s="447" t="s">
        <v>211</v>
      </c>
      <c r="H265" s="447"/>
      <c r="I265" s="447"/>
      <c r="J265" s="447"/>
      <c r="K265" s="447"/>
      <c r="L265" s="447"/>
      <c r="M265" s="447"/>
      <c r="N265" s="439">
        <f>N264-G227</f>
        <v>0</v>
      </c>
      <c r="O265" s="440"/>
      <c r="P265" s="441"/>
      <c r="Q265" s="509"/>
      <c r="R265" s="510"/>
      <c r="S265" s="510"/>
      <c r="T265" s="511"/>
      <c r="U265" s="47"/>
      <c r="V265" s="20"/>
    </row>
    <row r="266" spans="3:22" s="96" customFormat="1" ht="15" customHeight="1" x14ac:dyDescent="0.2">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2">
      <c r="C267" s="42"/>
      <c r="D267" s="173"/>
      <c r="E267" s="19"/>
      <c r="F267" s="11"/>
      <c r="G267" s="475" t="s">
        <v>584</v>
      </c>
      <c r="H267" s="416"/>
      <c r="I267" s="416"/>
      <c r="J267" s="416"/>
      <c r="K267" s="416"/>
      <c r="L267" s="416"/>
      <c r="M267" s="416"/>
      <c r="N267" s="416"/>
      <c r="O267" s="416"/>
      <c r="P267" s="416"/>
      <c r="Q267" s="416"/>
      <c r="R267" s="416"/>
      <c r="S267" s="416"/>
      <c r="T267" s="416"/>
      <c r="U267" s="47"/>
      <c r="V267" s="20"/>
    </row>
    <row r="268" spans="3:22" s="17" customFormat="1" ht="6.75" customHeight="1" thickBot="1" x14ac:dyDescent="0.25">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25">
      <c r="C269" s="42"/>
      <c r="D269" s="173"/>
      <c r="E269" s="19"/>
      <c r="F269" s="11"/>
      <c r="G269" s="480" t="s">
        <v>186</v>
      </c>
      <c r="H269" s="481"/>
      <c r="I269" s="481"/>
      <c r="J269" s="481"/>
      <c r="K269" s="481"/>
      <c r="L269" s="481"/>
      <c r="M269" s="481"/>
      <c r="N269" s="502" t="s">
        <v>194</v>
      </c>
      <c r="O269" s="503"/>
      <c r="P269" s="504"/>
      <c r="Q269" s="502" t="s">
        <v>182</v>
      </c>
      <c r="R269" s="503"/>
      <c r="S269" s="503"/>
      <c r="T269" s="505"/>
      <c r="U269" s="47"/>
      <c r="V269" s="20"/>
    </row>
    <row r="270" spans="3:22" s="17" customFormat="1" ht="22.5" customHeight="1" x14ac:dyDescent="0.2">
      <c r="C270" s="42"/>
      <c r="D270" s="173"/>
      <c r="E270" s="19"/>
      <c r="F270" s="11"/>
      <c r="G270" s="448" t="s">
        <v>181</v>
      </c>
      <c r="H270" s="449"/>
      <c r="I270" s="449"/>
      <c r="J270" s="449"/>
      <c r="K270" s="449"/>
      <c r="L270" s="449"/>
      <c r="M270" s="449"/>
      <c r="N270" s="454"/>
      <c r="O270" s="455"/>
      <c r="P270" s="456"/>
      <c r="Q270" s="506" t="str">
        <f t="shared" ref="Q270:Q275" si="1">IF($G$227=0,"0.0%",N270/$G$227)</f>
        <v>0.0%</v>
      </c>
      <c r="R270" s="507"/>
      <c r="S270" s="507"/>
      <c r="T270" s="508"/>
      <c r="U270" s="47"/>
      <c r="V270" s="20"/>
    </row>
    <row r="271" spans="3:22" s="17" customFormat="1" ht="22.5" customHeight="1" x14ac:dyDescent="0.2">
      <c r="C271" s="42"/>
      <c r="D271" s="173"/>
      <c r="E271" s="19"/>
      <c r="F271" s="11"/>
      <c r="G271" s="448" t="s">
        <v>183</v>
      </c>
      <c r="H271" s="449"/>
      <c r="I271" s="449"/>
      <c r="J271" s="449"/>
      <c r="K271" s="449"/>
      <c r="L271" s="449"/>
      <c r="M271" s="449"/>
      <c r="N271" s="454"/>
      <c r="O271" s="455"/>
      <c r="P271" s="456"/>
      <c r="Q271" s="506" t="str">
        <f t="shared" si="1"/>
        <v>0.0%</v>
      </c>
      <c r="R271" s="507"/>
      <c r="S271" s="507"/>
      <c r="T271" s="508"/>
      <c r="U271" s="47"/>
      <c r="V271" s="20"/>
    </row>
    <row r="272" spans="3:22" s="17" customFormat="1" ht="22.5" customHeight="1" x14ac:dyDescent="0.2">
      <c r="C272" s="42"/>
      <c r="D272" s="173"/>
      <c r="E272" s="19"/>
      <c r="F272" s="11"/>
      <c r="G272" s="448" t="s">
        <v>184</v>
      </c>
      <c r="H272" s="449"/>
      <c r="I272" s="449"/>
      <c r="J272" s="449"/>
      <c r="K272" s="449"/>
      <c r="L272" s="449"/>
      <c r="M272" s="449"/>
      <c r="N272" s="454"/>
      <c r="O272" s="455"/>
      <c r="P272" s="456"/>
      <c r="Q272" s="506" t="str">
        <f t="shared" si="1"/>
        <v>0.0%</v>
      </c>
      <c r="R272" s="507"/>
      <c r="S272" s="507"/>
      <c r="T272" s="508"/>
      <c r="U272" s="47"/>
      <c r="V272" s="20"/>
    </row>
    <row r="273" spans="3:22" s="17" customFormat="1" ht="22.5" customHeight="1" x14ac:dyDescent="0.2">
      <c r="C273" s="42"/>
      <c r="D273" s="173"/>
      <c r="E273" s="19"/>
      <c r="F273" s="11"/>
      <c r="G273" s="448" t="s">
        <v>180</v>
      </c>
      <c r="H273" s="449"/>
      <c r="I273" s="449"/>
      <c r="J273" s="449"/>
      <c r="K273" s="449"/>
      <c r="L273" s="449"/>
      <c r="M273" s="449"/>
      <c r="N273" s="454"/>
      <c r="O273" s="455"/>
      <c r="P273" s="456"/>
      <c r="Q273" s="506" t="str">
        <f t="shared" si="1"/>
        <v>0.0%</v>
      </c>
      <c r="R273" s="507"/>
      <c r="S273" s="507"/>
      <c r="T273" s="508"/>
      <c r="U273" s="47"/>
      <c r="V273" s="20"/>
    </row>
    <row r="274" spans="3:22" s="17" customFormat="1" ht="22.5" customHeight="1" thickBot="1" x14ac:dyDescent="0.25">
      <c r="C274" s="42"/>
      <c r="D274" s="173"/>
      <c r="E274" s="19"/>
      <c r="F274" s="11"/>
      <c r="G274" s="500" t="s">
        <v>185</v>
      </c>
      <c r="H274" s="501"/>
      <c r="I274" s="501"/>
      <c r="J274" s="501"/>
      <c r="K274" s="501"/>
      <c r="L274" s="501"/>
      <c r="M274" s="501"/>
      <c r="N274" s="454"/>
      <c r="O274" s="455"/>
      <c r="P274" s="456"/>
      <c r="Q274" s="497" t="str">
        <f t="shared" si="1"/>
        <v>0.0%</v>
      </c>
      <c r="R274" s="498"/>
      <c r="S274" s="498"/>
      <c r="T274" s="499"/>
      <c r="U274" s="47"/>
      <c r="V274" s="20"/>
    </row>
    <row r="275" spans="3:22" s="17" customFormat="1" ht="22.5" customHeight="1" thickBot="1" x14ac:dyDescent="0.25">
      <c r="C275" s="42"/>
      <c r="D275" s="173"/>
      <c r="E275" s="19"/>
      <c r="F275" s="11"/>
      <c r="G275" s="447" t="s">
        <v>200</v>
      </c>
      <c r="H275" s="447"/>
      <c r="I275" s="447"/>
      <c r="J275" s="447"/>
      <c r="K275" s="447"/>
      <c r="L275" s="447"/>
      <c r="M275" s="447"/>
      <c r="N275" s="457">
        <f>SUM(N270:P274)</f>
        <v>0</v>
      </c>
      <c r="O275" s="458"/>
      <c r="P275" s="459"/>
      <c r="Q275" s="494" t="str">
        <f t="shared" si="1"/>
        <v>0.0%</v>
      </c>
      <c r="R275" s="495"/>
      <c r="S275" s="495"/>
      <c r="T275" s="496"/>
      <c r="U275" s="47"/>
      <c r="V275" s="20"/>
    </row>
    <row r="276" spans="3:22" s="17" customFormat="1" ht="22.5" customHeight="1" thickBot="1" x14ac:dyDescent="0.25">
      <c r="C276" s="42"/>
      <c r="D276" s="173"/>
      <c r="E276" s="19"/>
      <c r="F276" s="11"/>
      <c r="G276" s="447" t="s">
        <v>211</v>
      </c>
      <c r="H276" s="447"/>
      <c r="I276" s="447"/>
      <c r="J276" s="447"/>
      <c r="K276" s="447"/>
      <c r="L276" s="447"/>
      <c r="M276" s="447"/>
      <c r="N276" s="512">
        <f>N275-G227</f>
        <v>0</v>
      </c>
      <c r="O276" s="513"/>
      <c r="P276" s="514"/>
      <c r="Q276" s="509"/>
      <c r="R276" s="510"/>
      <c r="S276" s="510"/>
      <c r="T276" s="511"/>
      <c r="U276" s="47"/>
      <c r="V276" s="20"/>
    </row>
    <row r="277" spans="3:22" s="17" customFormat="1" ht="15" customHeight="1" thickBot="1" x14ac:dyDescent="0.25">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25">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2">
      <c r="C279" s="42"/>
      <c r="D279" s="173"/>
      <c r="E279" s="19"/>
      <c r="F279" s="11"/>
      <c r="G279" s="488" t="s">
        <v>585</v>
      </c>
      <c r="H279" s="488"/>
      <c r="I279" s="488"/>
      <c r="J279" s="488"/>
      <c r="K279" s="488"/>
      <c r="L279" s="488"/>
      <c r="M279" s="488"/>
      <c r="N279" s="488"/>
      <c r="O279" s="488"/>
      <c r="P279" s="488"/>
      <c r="Q279" s="488"/>
      <c r="R279" s="488"/>
      <c r="S279" s="488"/>
      <c r="T279" s="488"/>
      <c r="U279" s="47"/>
      <c r="V279" s="20"/>
    </row>
    <row r="280" spans="3:22" s="17" customFormat="1" ht="4.5" customHeight="1" x14ac:dyDescent="0.25">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25">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25">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25">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25">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25">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25">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25">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25">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25">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25">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25">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25">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25">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25">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25">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25">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25">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25">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25">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25">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25">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25">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25">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25">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
      <c r="C306" s="104"/>
      <c r="D306" s="177"/>
      <c r="E306" s="94"/>
      <c r="F306" s="78"/>
      <c r="G306" s="409" t="s">
        <v>738</v>
      </c>
      <c r="H306" s="410"/>
      <c r="I306" s="410"/>
      <c r="J306" s="410"/>
      <c r="K306" s="410"/>
      <c r="L306" s="410"/>
      <c r="M306" s="410"/>
      <c r="N306" s="410"/>
      <c r="O306" s="410"/>
      <c r="P306" s="410"/>
      <c r="Q306" s="410"/>
      <c r="R306" s="410"/>
      <c r="S306" s="410"/>
      <c r="T306" s="410"/>
      <c r="U306" s="66"/>
      <c r="V306" s="95"/>
    </row>
    <row r="307" spans="3:22" s="17" customFormat="1" ht="6.75" customHeight="1" thickBot="1" x14ac:dyDescent="0.2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25">
      <c r="C308" s="42"/>
      <c r="D308" s="173"/>
      <c r="E308" s="19"/>
      <c r="F308" s="11"/>
      <c r="G308" s="450" t="s">
        <v>220</v>
      </c>
      <c r="H308" s="450"/>
      <c r="I308" s="450"/>
      <c r="J308" s="450"/>
      <c r="K308" s="199"/>
      <c r="L308" s="452" t="s">
        <v>212</v>
      </c>
      <c r="M308" s="452"/>
      <c r="N308" s="199"/>
      <c r="O308" s="452" t="s">
        <v>213</v>
      </c>
      <c r="P308" s="452"/>
      <c r="Q308" s="199"/>
      <c r="R308" s="445" t="s">
        <v>214</v>
      </c>
      <c r="S308" s="446"/>
      <c r="T308" s="445"/>
      <c r="U308" s="47"/>
      <c r="V308" s="20"/>
    </row>
    <row r="309" spans="3:22" s="117" customFormat="1" ht="15.75" customHeight="1" x14ac:dyDescent="0.2">
      <c r="C309" s="112"/>
      <c r="D309" s="181"/>
      <c r="E309" s="113"/>
      <c r="F309" s="114"/>
      <c r="G309" s="451"/>
      <c r="H309" s="451"/>
      <c r="I309" s="451"/>
      <c r="J309" s="451"/>
      <c r="K309" s="199"/>
      <c r="L309" s="453"/>
      <c r="M309" s="453"/>
      <c r="N309" s="199"/>
      <c r="O309" s="453"/>
      <c r="P309" s="453"/>
      <c r="Q309" s="199"/>
      <c r="R309" s="198" t="s">
        <v>198</v>
      </c>
      <c r="S309" s="209"/>
      <c r="T309" s="208" t="s">
        <v>199</v>
      </c>
      <c r="U309" s="115"/>
      <c r="V309" s="116"/>
    </row>
    <row r="310" spans="3:22" s="117" customFormat="1" ht="6" customHeight="1" x14ac:dyDescent="0.2">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
      <c r="C311" s="112"/>
      <c r="D311" s="181"/>
      <c r="E311" s="113"/>
      <c r="F311" s="121"/>
      <c r="G311" s="418"/>
      <c r="H311" s="418"/>
      <c r="I311" s="418"/>
      <c r="J311" s="418"/>
      <c r="K311" s="200"/>
      <c r="L311" s="408"/>
      <c r="M311" s="408"/>
      <c r="N311" s="200"/>
      <c r="O311" s="411"/>
      <c r="P311" s="411"/>
      <c r="Q311" s="200"/>
      <c r="R311" s="185"/>
      <c r="S311" s="206"/>
      <c r="T311" s="185"/>
      <c r="U311" s="115"/>
      <c r="V311" s="116"/>
    </row>
    <row r="312" spans="3:22" s="117" customFormat="1" ht="6" customHeight="1" x14ac:dyDescent="0.2">
      <c r="C312" s="112"/>
      <c r="D312" s="181"/>
      <c r="E312" s="11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
      <c r="C313" s="104"/>
      <c r="D313" s="177"/>
      <c r="E313" s="94"/>
      <c r="F313" s="121"/>
      <c r="G313" s="418"/>
      <c r="H313" s="418"/>
      <c r="I313" s="418"/>
      <c r="J313" s="418"/>
      <c r="K313" s="200"/>
      <c r="L313" s="408"/>
      <c r="M313" s="408"/>
      <c r="N313" s="200"/>
      <c r="O313" s="411"/>
      <c r="P313" s="411"/>
      <c r="Q313" s="200"/>
      <c r="R313" s="185"/>
      <c r="S313" s="206"/>
      <c r="T313" s="185"/>
      <c r="U313" s="66"/>
      <c r="V313" s="95"/>
    </row>
    <row r="314" spans="3:22" s="96" customFormat="1" ht="6" customHeight="1" x14ac:dyDescent="0.2">
      <c r="C314" s="104"/>
      <c r="D314" s="177"/>
      <c r="E314" s="94"/>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
      <c r="C315" s="104"/>
      <c r="D315" s="177"/>
      <c r="E315" s="94"/>
      <c r="F315" s="121"/>
      <c r="G315" s="418"/>
      <c r="H315" s="418"/>
      <c r="I315" s="418"/>
      <c r="J315" s="418"/>
      <c r="K315" s="200"/>
      <c r="L315" s="408"/>
      <c r="M315" s="408"/>
      <c r="N315" s="200"/>
      <c r="O315" s="411"/>
      <c r="P315" s="411"/>
      <c r="Q315" s="200"/>
      <c r="R315" s="185"/>
      <c r="S315" s="206"/>
      <c r="T315" s="185"/>
      <c r="U315" s="66"/>
      <c r="V315" s="95"/>
    </row>
    <row r="316" spans="3:22" s="96" customFormat="1" ht="6" customHeight="1" x14ac:dyDescent="0.2">
      <c r="C316" s="104"/>
      <c r="D316" s="177"/>
      <c r="E316" s="94"/>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
      <c r="C317" s="104"/>
      <c r="D317" s="177"/>
      <c r="E317" s="94"/>
      <c r="F317" s="121"/>
      <c r="G317" s="418"/>
      <c r="H317" s="418"/>
      <c r="I317" s="418"/>
      <c r="J317" s="418"/>
      <c r="K317" s="200"/>
      <c r="L317" s="408"/>
      <c r="M317" s="408"/>
      <c r="N317" s="200"/>
      <c r="O317" s="411"/>
      <c r="P317" s="411"/>
      <c r="Q317" s="200"/>
      <c r="R317" s="185"/>
      <c r="S317" s="206"/>
      <c r="T317" s="185"/>
      <c r="U317" s="66"/>
      <c r="V317" s="95"/>
    </row>
    <row r="318" spans="3:22" s="96" customFormat="1" ht="6" customHeight="1" x14ac:dyDescent="0.2">
      <c r="C318" s="104"/>
      <c r="D318" s="177"/>
      <c r="E318" s="94"/>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
      <c r="C319" s="104"/>
      <c r="D319" s="177"/>
      <c r="E319" s="94"/>
      <c r="F319" s="121"/>
      <c r="G319" s="418"/>
      <c r="H319" s="418"/>
      <c r="I319" s="418"/>
      <c r="J319" s="418"/>
      <c r="K319" s="200"/>
      <c r="L319" s="408"/>
      <c r="M319" s="408"/>
      <c r="N319" s="200"/>
      <c r="O319" s="411"/>
      <c r="P319" s="411"/>
      <c r="Q319" s="200"/>
      <c r="R319" s="185"/>
      <c r="S319" s="206"/>
      <c r="T319" s="185"/>
      <c r="U319" s="66"/>
      <c r="V319" s="95"/>
    </row>
    <row r="320" spans="3:22" s="96" customFormat="1" ht="6" customHeight="1" x14ac:dyDescent="0.2">
      <c r="C320" s="104"/>
      <c r="D320" s="177"/>
      <c r="E320" s="94"/>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
      <c r="C321" s="104"/>
      <c r="D321" s="177"/>
      <c r="E321" s="94"/>
      <c r="F321" s="121"/>
      <c r="G321" s="418"/>
      <c r="H321" s="418"/>
      <c r="I321" s="418"/>
      <c r="J321" s="418"/>
      <c r="K321" s="200"/>
      <c r="L321" s="408"/>
      <c r="M321" s="408"/>
      <c r="N321" s="200"/>
      <c r="O321" s="411"/>
      <c r="P321" s="411"/>
      <c r="Q321" s="200"/>
      <c r="R321" s="185"/>
      <c r="S321" s="206"/>
      <c r="T321" s="185"/>
      <c r="U321" s="66"/>
      <c r="V321" s="95"/>
    </row>
    <row r="322" spans="3:22" s="96" customFormat="1" ht="6" customHeight="1" x14ac:dyDescent="0.2">
      <c r="C322" s="104"/>
      <c r="D322" s="177"/>
      <c r="E322" s="94"/>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
      <c r="C323" s="104"/>
      <c r="D323" s="177"/>
      <c r="E323" s="94"/>
      <c r="F323" s="121"/>
      <c r="G323" s="418"/>
      <c r="H323" s="418"/>
      <c r="I323" s="418"/>
      <c r="J323" s="418"/>
      <c r="K323" s="200"/>
      <c r="L323" s="408"/>
      <c r="M323" s="408"/>
      <c r="N323" s="200"/>
      <c r="O323" s="411"/>
      <c r="P323" s="411"/>
      <c r="Q323" s="200"/>
      <c r="R323" s="185"/>
      <c r="S323" s="206"/>
      <c r="T323" s="185"/>
      <c r="U323" s="66"/>
      <c r="V323" s="95"/>
    </row>
    <row r="324" spans="3:22" s="96" customFormat="1" ht="6" customHeight="1" x14ac:dyDescent="0.2">
      <c r="C324" s="104"/>
      <c r="D324" s="177"/>
      <c r="E324" s="94"/>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
      <c r="C325" s="104"/>
      <c r="D325" s="177"/>
      <c r="E325" s="94"/>
      <c r="F325" s="121"/>
      <c r="G325" s="418"/>
      <c r="H325" s="418"/>
      <c r="I325" s="418"/>
      <c r="J325" s="418"/>
      <c r="K325" s="200"/>
      <c r="L325" s="408"/>
      <c r="M325" s="408"/>
      <c r="N325" s="200"/>
      <c r="O325" s="411"/>
      <c r="P325" s="411"/>
      <c r="Q325" s="200"/>
      <c r="R325" s="185"/>
      <c r="S325" s="206"/>
      <c r="T325" s="185"/>
      <c r="U325" s="66"/>
      <c r="V325" s="95"/>
    </row>
    <row r="326" spans="3:22" s="96" customFormat="1" ht="6" customHeight="1" x14ac:dyDescent="0.2">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
      <c r="C327" s="104"/>
      <c r="D327" s="177"/>
      <c r="E327" s="94"/>
      <c r="F327" s="121"/>
      <c r="G327" s="418"/>
      <c r="H327" s="418"/>
      <c r="I327" s="418"/>
      <c r="J327" s="418"/>
      <c r="K327" s="200"/>
      <c r="L327" s="408"/>
      <c r="M327" s="408"/>
      <c r="N327" s="200"/>
      <c r="O327" s="411"/>
      <c r="P327" s="411"/>
      <c r="Q327" s="200"/>
      <c r="R327" s="185"/>
      <c r="S327" s="206"/>
      <c r="T327" s="185"/>
      <c r="U327" s="66"/>
      <c r="V327" s="95"/>
    </row>
    <row r="328" spans="3:22" s="96" customFormat="1" ht="6" customHeight="1" x14ac:dyDescent="0.2">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
      <c r="C329" s="104"/>
      <c r="D329" s="177"/>
      <c r="E329" s="94"/>
      <c r="F329" s="121"/>
      <c r="G329" s="418"/>
      <c r="H329" s="418"/>
      <c r="I329" s="418"/>
      <c r="J329" s="418"/>
      <c r="K329" s="200"/>
      <c r="L329" s="408"/>
      <c r="M329" s="408"/>
      <c r="N329" s="200"/>
      <c r="O329" s="411"/>
      <c r="P329" s="411"/>
      <c r="Q329" s="200"/>
      <c r="R329" s="185"/>
      <c r="S329" s="206"/>
      <c r="T329" s="185"/>
      <c r="U329" s="66"/>
      <c r="V329" s="95"/>
    </row>
    <row r="330" spans="3:22" s="17" customFormat="1" ht="15" customHeight="1" thickBot="1" x14ac:dyDescent="0.2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25">
      <c r="C331" s="125"/>
      <c r="D331" s="183"/>
      <c r="E331" s="126"/>
      <c r="F331" s="127"/>
      <c r="G331" s="416" t="s">
        <v>586</v>
      </c>
      <c r="H331" s="416"/>
      <c r="I331" s="416"/>
      <c r="J331" s="416"/>
      <c r="K331" s="416"/>
      <c r="L331" s="416"/>
      <c r="M331" s="416"/>
      <c r="N331" s="416"/>
      <c r="O331" s="416"/>
      <c r="P331" s="416"/>
      <c r="Q331" s="49"/>
      <c r="R331" s="463"/>
      <c r="S331" s="464"/>
      <c r="T331" s="465"/>
      <c r="U331" s="66"/>
      <c r="V331" s="128"/>
    </row>
    <row r="332" spans="3:22" s="129" customFormat="1" ht="31.5" customHeight="1" x14ac:dyDescent="0.2">
      <c r="C332" s="125"/>
      <c r="D332" s="183"/>
      <c r="E332" s="126"/>
      <c r="F332" s="127"/>
      <c r="G332" s="479" t="s">
        <v>252</v>
      </c>
      <c r="H332" s="479"/>
      <c r="I332" s="479"/>
      <c r="J332" s="479"/>
      <c r="K332" s="479"/>
      <c r="L332" s="479"/>
      <c r="M332" s="479"/>
      <c r="N332" s="479"/>
      <c r="O332" s="479"/>
      <c r="P332" s="479"/>
      <c r="Q332" s="479"/>
      <c r="R332" s="479"/>
      <c r="S332" s="479"/>
      <c r="T332" s="479"/>
      <c r="U332" s="66"/>
      <c r="V332" s="128"/>
    </row>
    <row r="333" spans="3:22" s="129" customFormat="1" ht="15" customHeight="1" x14ac:dyDescent="0.2">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25">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19" t="s">
        <v>587</v>
      </c>
      <c r="D336" s="420"/>
      <c r="E336" s="420"/>
      <c r="F336" s="420"/>
      <c r="G336" s="420"/>
      <c r="H336" s="420"/>
      <c r="I336" s="420"/>
      <c r="J336" s="420"/>
      <c r="K336" s="420"/>
      <c r="L336" s="420"/>
      <c r="M336" s="420"/>
      <c r="N336" s="420"/>
      <c r="O336" s="420"/>
      <c r="P336" s="420"/>
      <c r="Q336" s="420"/>
      <c r="R336" s="420"/>
      <c r="S336" s="420"/>
      <c r="T336" s="420"/>
      <c r="U336" s="420"/>
      <c r="V336" s="421"/>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358" customFormat="1" ht="94.5" customHeight="1" x14ac:dyDescent="0.2">
      <c r="C338" s="353"/>
      <c r="D338" s="354"/>
      <c r="E338" s="355"/>
      <c r="F338" s="409" t="s">
        <v>729</v>
      </c>
      <c r="G338" s="409"/>
      <c r="H338" s="409"/>
      <c r="I338" s="409"/>
      <c r="J338" s="409"/>
      <c r="K338" s="409"/>
      <c r="L338" s="409"/>
      <c r="M338" s="409"/>
      <c r="N338" s="409"/>
      <c r="O338" s="409"/>
      <c r="P338" s="409"/>
      <c r="Q338" s="409"/>
      <c r="R338" s="409"/>
      <c r="S338" s="409"/>
      <c r="T338" s="409"/>
      <c r="U338" s="356"/>
      <c r="V338" s="357"/>
    </row>
    <row r="339" spans="3:22" ht="3.75" customHeight="1" thickBot="1" x14ac:dyDescent="0.25">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422" t="s">
        <v>256</v>
      </c>
      <c r="H340" s="423"/>
      <c r="I340" s="423"/>
      <c r="J340" s="433" t="s">
        <v>209</v>
      </c>
      <c r="K340" s="423"/>
      <c r="L340" s="423"/>
      <c r="M340" s="423"/>
      <c r="N340" s="433" t="s">
        <v>588</v>
      </c>
      <c r="O340" s="423"/>
      <c r="P340" s="423"/>
      <c r="Q340" s="423"/>
      <c r="R340" s="434"/>
      <c r="S340" s="325"/>
      <c r="T340" s="323"/>
      <c r="U340" s="337"/>
      <c r="V340" s="322"/>
    </row>
    <row r="341" spans="3:22" s="131" customFormat="1" ht="16.5" thickBot="1" x14ac:dyDescent="0.25">
      <c r="C341" s="328"/>
      <c r="D341" s="332"/>
      <c r="E341" s="329"/>
      <c r="F341" s="329"/>
      <c r="G341" s="424">
        <f>G227</f>
        <v>0</v>
      </c>
      <c r="H341" s="425"/>
      <c r="I341" s="425"/>
      <c r="J341" s="426"/>
      <c r="K341" s="427"/>
      <c r="L341" s="427"/>
      <c r="M341" s="427"/>
      <c r="N341" s="428" t="str">
        <f>IF(G341=0,"0.0%",J341/G341)</f>
        <v>0.0%</v>
      </c>
      <c r="O341" s="429"/>
      <c r="P341" s="429"/>
      <c r="Q341" s="429"/>
      <c r="R341" s="430"/>
      <c r="S341" s="326"/>
      <c r="T341" s="324"/>
      <c r="U341" s="336"/>
      <c r="V341" s="330"/>
    </row>
    <row r="342" spans="3:22" s="131" customFormat="1" ht="16.5" thickBot="1" x14ac:dyDescent="0.25">
      <c r="C342" s="347"/>
      <c r="D342" s="349"/>
      <c r="E342" s="348"/>
      <c r="F342" s="348"/>
      <c r="G342" s="478" t="str">
        <f>IF(ISBLANK(J341),"",IF(J341/G341&lt;25%,Dropdowns!E9,""))</f>
        <v/>
      </c>
      <c r="H342" s="478"/>
      <c r="I342" s="478"/>
      <c r="J342" s="478"/>
      <c r="K342" s="478"/>
      <c r="L342" s="478"/>
      <c r="M342" s="478"/>
      <c r="N342" s="478"/>
      <c r="O342" s="478"/>
      <c r="P342" s="478"/>
      <c r="Q342" s="478"/>
      <c r="R342" s="478"/>
      <c r="S342" s="348"/>
      <c r="T342" s="348"/>
      <c r="U342" s="350"/>
      <c r="V342" s="347"/>
    </row>
    <row r="343" spans="3:22" ht="18.75" customHeight="1" thickBot="1" x14ac:dyDescent="0.25">
      <c r="C343" s="419" t="s">
        <v>589</v>
      </c>
      <c r="D343" s="420"/>
      <c r="E343" s="420"/>
      <c r="F343" s="420"/>
      <c r="G343" s="420"/>
      <c r="H343" s="420"/>
      <c r="I343" s="420"/>
      <c r="J343" s="420"/>
      <c r="K343" s="420"/>
      <c r="L343" s="420"/>
      <c r="M343" s="420"/>
      <c r="N343" s="420"/>
      <c r="O343" s="420"/>
      <c r="P343" s="420"/>
      <c r="Q343" s="420"/>
      <c r="R343" s="420"/>
      <c r="S343" s="420"/>
      <c r="T343" s="420"/>
      <c r="U343" s="420"/>
      <c r="V343" s="421"/>
    </row>
    <row r="344" spans="3:22" s="17" customFormat="1" ht="6.95" customHeight="1" x14ac:dyDescent="0.2">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25">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2">
      <c r="C346" s="42"/>
      <c r="D346" s="173"/>
      <c r="E346" s="19"/>
      <c r="F346" s="11"/>
      <c r="G346" s="475" t="s">
        <v>590</v>
      </c>
      <c r="H346" s="416"/>
      <c r="I346" s="416"/>
      <c r="J346" s="416"/>
      <c r="K346" s="416"/>
      <c r="L346" s="416"/>
      <c r="M346" s="416"/>
      <c r="N346" s="416"/>
      <c r="O346" s="416"/>
      <c r="P346" s="416"/>
      <c r="Q346" s="416"/>
      <c r="R346" s="416"/>
      <c r="S346" s="416"/>
      <c r="T346" s="416"/>
      <c r="U346" s="47"/>
      <c r="V346" s="20"/>
    </row>
    <row r="347" spans="3:22" s="96" customFormat="1" ht="4.5" customHeight="1" x14ac:dyDescent="0.2">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 x14ac:dyDescent="0.2">
      <c r="C348" s="104"/>
      <c r="D348" s="177"/>
      <c r="E348" s="94"/>
      <c r="F348" s="78"/>
      <c r="G348" s="416"/>
      <c r="H348" s="416"/>
      <c r="I348" s="416"/>
      <c r="J348" s="416"/>
      <c r="K348" s="416"/>
      <c r="L348" s="416"/>
      <c r="M348" s="416"/>
      <c r="N348" s="416"/>
      <c r="O348" s="416"/>
      <c r="P348" s="416"/>
      <c r="Q348" s="416"/>
      <c r="R348" s="416"/>
      <c r="S348" s="416"/>
      <c r="T348" s="416"/>
      <c r="U348" s="67"/>
      <c r="V348" s="95"/>
    </row>
    <row r="349" spans="3:22" s="17" customFormat="1" ht="12.75"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2.75"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2.75"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417"/>
      <c r="I352" s="417"/>
      <c r="J352" s="417"/>
      <c r="K352" s="417"/>
      <c r="L352" s="417"/>
      <c r="M352" s="417"/>
      <c r="N352" s="417"/>
      <c r="O352" s="417"/>
      <c r="P352" s="417"/>
      <c r="Q352" s="417"/>
      <c r="R352" s="417"/>
      <c r="S352" s="417"/>
      <c r="T352" s="417"/>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2">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
      <c r="C378" s="104"/>
      <c r="D378" s="177"/>
      <c r="E378" s="94"/>
      <c r="F378" s="130"/>
      <c r="G378" s="476" t="s">
        <v>730</v>
      </c>
      <c r="H378" s="477"/>
      <c r="I378" s="477"/>
      <c r="J378" s="477"/>
      <c r="K378" s="477"/>
      <c r="L378" s="477"/>
      <c r="M378" s="477"/>
      <c r="N378" s="477"/>
      <c r="O378" s="477"/>
      <c r="P378" s="477"/>
      <c r="Q378" s="477"/>
      <c r="R378" s="477"/>
      <c r="S378" s="477"/>
      <c r="T378" s="477"/>
      <c r="U378" s="66"/>
      <c r="V378" s="95"/>
    </row>
    <row r="379" spans="3:22" s="17" customFormat="1" ht="2.25" customHeight="1" x14ac:dyDescent="0.2">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
      <c r="C380" s="42"/>
      <c r="D380" s="173"/>
      <c r="E380" s="19"/>
      <c r="F380" s="11"/>
      <c r="G380" s="415" t="s">
        <v>591</v>
      </c>
      <c r="H380" s="415"/>
      <c r="I380" s="415"/>
      <c r="J380" s="415"/>
      <c r="K380" s="415"/>
      <c r="L380" s="415"/>
      <c r="M380" s="415"/>
      <c r="N380" s="415"/>
      <c r="O380" s="415"/>
      <c r="P380" s="415"/>
      <c r="Q380" s="415"/>
      <c r="R380" s="415"/>
      <c r="S380" s="415"/>
      <c r="T380" s="415"/>
      <c r="U380" s="33"/>
      <c r="V380" s="95"/>
    </row>
    <row r="381" spans="3:22" s="17" customFormat="1" ht="4.5" customHeight="1" x14ac:dyDescent="0.2">
      <c r="C381" s="42"/>
      <c r="D381" s="173"/>
      <c r="E381" s="19"/>
      <c r="F381" s="11"/>
      <c r="G381" s="415"/>
      <c r="H381" s="415"/>
      <c r="I381" s="415"/>
      <c r="J381" s="415"/>
      <c r="K381" s="415"/>
      <c r="L381" s="415"/>
      <c r="M381" s="415"/>
      <c r="N381" s="415"/>
      <c r="O381" s="415"/>
      <c r="P381" s="415"/>
      <c r="Q381" s="415"/>
      <c r="R381" s="415"/>
      <c r="S381" s="415"/>
      <c r="T381" s="415"/>
      <c r="U381" s="33"/>
      <c r="V381" s="95"/>
    </row>
    <row r="382" spans="3:22" s="96" customFormat="1" ht="15" x14ac:dyDescent="0.2">
      <c r="C382" s="104"/>
      <c r="D382" s="177"/>
      <c r="E382" s="94"/>
      <c r="F382" s="78"/>
      <c r="G382" s="415" t="s">
        <v>592</v>
      </c>
      <c r="H382" s="415"/>
      <c r="I382" s="415"/>
      <c r="J382" s="415"/>
      <c r="K382" s="415"/>
      <c r="L382" s="415"/>
      <c r="M382" s="415"/>
      <c r="N382" s="415"/>
      <c r="O382" s="415"/>
      <c r="P382" s="415"/>
      <c r="Q382" s="415"/>
      <c r="R382" s="415"/>
      <c r="S382" s="415"/>
      <c r="T382" s="415"/>
      <c r="U382" s="67"/>
      <c r="V382" s="95"/>
    </row>
    <row r="383" spans="3:22" s="17" customFormat="1" ht="4.5" customHeight="1" x14ac:dyDescent="0.2">
      <c r="C383" s="42"/>
      <c r="D383" s="173"/>
      <c r="E383" s="19"/>
      <c r="F383" s="11"/>
      <c r="G383" s="415"/>
      <c r="H383" s="415"/>
      <c r="I383" s="415"/>
      <c r="J383" s="415"/>
      <c r="K383" s="415"/>
      <c r="L383" s="415"/>
      <c r="M383" s="415"/>
      <c r="N383" s="415"/>
      <c r="O383" s="415"/>
      <c r="P383" s="415"/>
      <c r="Q383" s="415"/>
      <c r="R383" s="415"/>
      <c r="S383" s="415"/>
      <c r="T383" s="415"/>
      <c r="U383" s="33"/>
      <c r="V383" s="95"/>
    </row>
    <row r="384" spans="3:22" s="96" customFormat="1" ht="15" x14ac:dyDescent="0.2">
      <c r="C384" s="104"/>
      <c r="D384" s="177"/>
      <c r="E384" s="94"/>
      <c r="F384" s="78"/>
      <c r="G384" s="415" t="s">
        <v>593</v>
      </c>
      <c r="H384" s="415"/>
      <c r="I384" s="415"/>
      <c r="J384" s="415"/>
      <c r="K384" s="415"/>
      <c r="L384" s="415"/>
      <c r="M384" s="415"/>
      <c r="N384" s="415"/>
      <c r="O384" s="415"/>
      <c r="P384" s="415"/>
      <c r="Q384" s="415"/>
      <c r="R384" s="415"/>
      <c r="S384" s="415"/>
      <c r="T384" s="415"/>
      <c r="U384" s="67"/>
      <c r="V384" s="95"/>
    </row>
    <row r="385" spans="2:27" s="17" customFormat="1" ht="4.5" customHeight="1" x14ac:dyDescent="0.2">
      <c r="C385" s="42"/>
      <c r="D385" s="173"/>
      <c r="E385" s="19"/>
      <c r="F385" s="11"/>
      <c r="G385" s="415"/>
      <c r="H385" s="415"/>
      <c r="I385" s="415"/>
      <c r="J385" s="415"/>
      <c r="K385" s="415"/>
      <c r="L385" s="415"/>
      <c r="M385" s="415"/>
      <c r="N385" s="415"/>
      <c r="O385" s="415"/>
      <c r="P385" s="415"/>
      <c r="Q385" s="415"/>
      <c r="R385" s="415"/>
      <c r="S385" s="415"/>
      <c r="T385" s="415"/>
      <c r="U385" s="33"/>
      <c r="V385" s="95"/>
    </row>
    <row r="386" spans="2:27" s="96" customFormat="1" ht="15" x14ac:dyDescent="0.2">
      <c r="C386" s="104"/>
      <c r="D386" s="177"/>
      <c r="E386" s="94"/>
      <c r="F386" s="78"/>
      <c r="G386" s="415" t="s">
        <v>594</v>
      </c>
      <c r="H386" s="415"/>
      <c r="I386" s="415"/>
      <c r="J386" s="415"/>
      <c r="K386" s="415"/>
      <c r="L386" s="415"/>
      <c r="M386" s="415"/>
      <c r="N386" s="415"/>
      <c r="O386" s="415"/>
      <c r="P386" s="415"/>
      <c r="Q386" s="415"/>
      <c r="R386" s="415"/>
      <c r="S386" s="415"/>
      <c r="T386" s="415"/>
      <c r="U386" s="67"/>
      <c r="V386" s="95"/>
    </row>
    <row r="387" spans="2:27" s="17" customFormat="1" ht="4.5" customHeight="1" x14ac:dyDescent="0.2">
      <c r="C387" s="42"/>
      <c r="D387" s="173"/>
      <c r="E387" s="19"/>
      <c r="F387" s="11"/>
      <c r="G387" s="415"/>
      <c r="H387" s="415"/>
      <c r="I387" s="415"/>
      <c r="J387" s="415"/>
      <c r="K387" s="415"/>
      <c r="L387" s="415"/>
      <c r="M387" s="415"/>
      <c r="N387" s="415"/>
      <c r="O387" s="415"/>
      <c r="P387" s="415"/>
      <c r="Q387" s="415"/>
      <c r="R387" s="415"/>
      <c r="S387" s="415"/>
      <c r="T387" s="415"/>
      <c r="U387" s="33"/>
      <c r="V387" s="95"/>
    </row>
    <row r="388" spans="2:27" s="96" customFormat="1" ht="15" x14ac:dyDescent="0.2">
      <c r="C388" s="104"/>
      <c r="D388" s="177"/>
      <c r="E388" s="94"/>
      <c r="F388" s="78"/>
      <c r="G388" s="415" t="s">
        <v>595</v>
      </c>
      <c r="H388" s="415"/>
      <c r="I388" s="415"/>
      <c r="J388" s="415"/>
      <c r="K388" s="415"/>
      <c r="L388" s="415"/>
      <c r="M388" s="415"/>
      <c r="N388" s="415"/>
      <c r="O388" s="415"/>
      <c r="P388" s="415"/>
      <c r="Q388" s="415"/>
      <c r="R388" s="415"/>
      <c r="S388" s="415"/>
      <c r="T388" s="415"/>
      <c r="U388" s="67"/>
      <c r="V388" s="95"/>
    </row>
    <row r="389" spans="2:27" s="17" customFormat="1" ht="12.75" x14ac:dyDescent="0.2">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25">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19" t="s">
        <v>195</v>
      </c>
      <c r="D391" s="420"/>
      <c r="E391" s="420"/>
      <c r="F391" s="420"/>
      <c r="G391" s="420"/>
      <c r="H391" s="420"/>
      <c r="I391" s="420"/>
      <c r="J391" s="420"/>
      <c r="K391" s="420"/>
      <c r="L391" s="420"/>
      <c r="M391" s="420"/>
      <c r="N391" s="420"/>
      <c r="O391" s="420"/>
      <c r="P391" s="420"/>
      <c r="Q391" s="420"/>
      <c r="R391" s="420"/>
      <c r="S391" s="420"/>
      <c r="T391" s="420"/>
      <c r="U391" s="420"/>
      <c r="V391" s="421"/>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72" t="s">
        <v>745</v>
      </c>
      <c r="G393" s="372"/>
      <c r="H393" s="372"/>
      <c r="I393" s="372"/>
      <c r="J393" s="372"/>
      <c r="K393" s="372"/>
      <c r="L393" s="372"/>
      <c r="M393" s="372"/>
      <c r="N393" s="372"/>
      <c r="O393" s="372"/>
      <c r="P393" s="372"/>
      <c r="Q393" s="372"/>
      <c r="R393" s="372"/>
      <c r="S393" s="372"/>
      <c r="T393" s="372"/>
      <c r="U393" s="80"/>
      <c r="V393" s="10"/>
    </row>
    <row r="394" spans="2:27" ht="6.75" customHeight="1" thickBot="1" x14ac:dyDescent="0.25">
      <c r="C394" s="5"/>
      <c r="D394" s="184"/>
      <c r="E394" s="23"/>
      <c r="F394" s="23"/>
      <c r="G394" s="23"/>
      <c r="H394" s="23"/>
      <c r="I394" s="23"/>
      <c r="J394" s="23"/>
      <c r="K394" s="23"/>
      <c r="L394" s="23"/>
      <c r="M394" s="23"/>
      <c r="N394" s="23"/>
      <c r="O394" s="23"/>
      <c r="P394" s="23"/>
      <c r="Q394" s="23"/>
      <c r="R394" s="23"/>
      <c r="S394" s="23"/>
      <c r="T394" s="23"/>
      <c r="U394" s="23"/>
      <c r="V394" s="24"/>
      <c r="W394" s="25"/>
    </row>
    <row r="395" spans="2:27" ht="15.75" thickBot="1" x14ac:dyDescent="0.25">
      <c r="C395" s="26"/>
      <c r="D395" s="169"/>
      <c r="E395" s="381"/>
      <c r="F395" s="381"/>
      <c r="G395" s="381"/>
      <c r="H395" s="381"/>
      <c r="I395" s="381"/>
      <c r="J395" s="381"/>
      <c r="K395" s="381"/>
      <c r="L395" s="381"/>
      <c r="M395" s="381"/>
      <c r="N395" s="381"/>
      <c r="O395" s="381"/>
      <c r="P395" s="381"/>
      <c r="Q395" s="381"/>
      <c r="R395" s="381"/>
      <c r="S395" s="381"/>
      <c r="T395" s="381"/>
      <c r="U395" s="381"/>
      <c r="V395" s="27"/>
    </row>
    <row r="396" spans="2:27" s="4" customFormat="1" ht="12.75" customHeight="1" x14ac:dyDescent="0.2">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
      <c r="Z397" s="4"/>
      <c r="AA397" s="4"/>
    </row>
    <row r="398" spans="2:27" ht="12.75" customHeight="1" x14ac:dyDescent="0.25">
      <c r="C398" s="474" t="s">
        <v>18</v>
      </c>
      <c r="D398" s="474"/>
      <c r="E398" s="474"/>
      <c r="F398" s="474"/>
      <c r="G398" s="474"/>
      <c r="H398" s="474"/>
      <c r="I398" s="474"/>
      <c r="J398" s="474"/>
      <c r="K398" s="474"/>
      <c r="L398" s="474"/>
      <c r="M398" s="474"/>
      <c r="N398" s="474"/>
      <c r="O398" s="474"/>
      <c r="P398" s="474"/>
      <c r="Q398" s="474"/>
      <c r="R398" s="474"/>
      <c r="S398" s="474"/>
      <c r="T398" s="474"/>
      <c r="U398" s="474"/>
      <c r="V398" s="474"/>
      <c r="Z398" s="4"/>
      <c r="AA398" s="4"/>
    </row>
    <row r="399" spans="2:27" hidden="1" x14ac:dyDescent="0.2"/>
    <row r="400" spans="2:27" hidden="1" x14ac:dyDescent="0.2"/>
    <row r="401" spans="7:21" hidden="1" x14ac:dyDescent="0.2"/>
    <row r="402" spans="7:21" hidden="1" x14ac:dyDescent="0.2">
      <c r="L402" s="30" t="s">
        <v>19</v>
      </c>
    </row>
    <row r="403" spans="7:21" ht="36" hidden="1" x14ac:dyDescent="0.2">
      <c r="G403" s="31" t="s">
        <v>20</v>
      </c>
      <c r="I403" s="1" t="s">
        <v>21</v>
      </c>
      <c r="J403" s="1" t="s">
        <v>22</v>
      </c>
      <c r="L403" s="1" t="e">
        <f>MATCH(#REF!,I405:I479,0)+L405</f>
        <v>#REF!</v>
      </c>
      <c r="P403" s="4" t="s">
        <v>23</v>
      </c>
      <c r="Q403" s="4"/>
      <c r="R403" s="1" t="s">
        <v>24</v>
      </c>
      <c r="U403" s="4" t="s">
        <v>25</v>
      </c>
    </row>
    <row r="404" spans="7:21" ht="12" hidden="1" customHeight="1" x14ac:dyDescent="0.2">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6" hidden="1" x14ac:dyDescent="0.2">
      <c r="G412" s="32" t="s">
        <v>60</v>
      </c>
      <c r="H412" s="32"/>
      <c r="I412" s="1" t="s">
        <v>49</v>
      </c>
      <c r="J412" s="1" t="s">
        <v>61</v>
      </c>
      <c r="R412" s="1" t="s">
        <v>62</v>
      </c>
    </row>
    <row r="413" spans="7:21" ht="48" hidden="1" x14ac:dyDescent="0.2">
      <c r="G413" s="32" t="s">
        <v>63</v>
      </c>
      <c r="H413" s="32"/>
      <c r="I413" s="1" t="s">
        <v>49</v>
      </c>
      <c r="J413" s="1" t="s">
        <v>64</v>
      </c>
      <c r="R413" s="1" t="s">
        <v>65</v>
      </c>
    </row>
    <row r="414" spans="7:21" ht="48" hidden="1" x14ac:dyDescent="0.2">
      <c r="G414" s="32" t="s">
        <v>66</v>
      </c>
      <c r="H414" s="32"/>
      <c r="I414" s="1" t="s">
        <v>49</v>
      </c>
      <c r="J414" s="1" t="s">
        <v>67</v>
      </c>
      <c r="R414" s="1" t="s">
        <v>68</v>
      </c>
    </row>
    <row r="415" spans="7:21" ht="60" hidden="1" x14ac:dyDescent="0.2">
      <c r="G415" s="32" t="s">
        <v>69</v>
      </c>
      <c r="H415" s="32"/>
      <c r="I415" s="1" t="s">
        <v>52</v>
      </c>
      <c r="J415" s="1" t="s">
        <v>70</v>
      </c>
      <c r="R415" s="1" t="s">
        <v>71</v>
      </c>
    </row>
    <row r="416" spans="7:21" ht="36" hidden="1" x14ac:dyDescent="0.2">
      <c r="G416" s="32" t="s">
        <v>72</v>
      </c>
      <c r="H416" s="32"/>
      <c r="I416" s="1" t="s">
        <v>56</v>
      </c>
      <c r="J416" s="1" t="s">
        <v>73</v>
      </c>
      <c r="R416" s="1" t="s">
        <v>74</v>
      </c>
    </row>
    <row r="417" spans="7:18" ht="36" hidden="1" x14ac:dyDescent="0.2">
      <c r="G417" s="32" t="s">
        <v>75</v>
      </c>
      <c r="H417" s="32"/>
      <c r="I417" s="1" t="s">
        <v>60</v>
      </c>
      <c r="R417" s="1" t="s">
        <v>76</v>
      </c>
    </row>
    <row r="418" spans="7:18" ht="48" hidden="1" x14ac:dyDescent="0.2">
      <c r="G418" s="32" t="s">
        <v>77</v>
      </c>
      <c r="H418" s="32"/>
      <c r="I418" s="1" t="s">
        <v>63</v>
      </c>
      <c r="J418" s="1" t="s">
        <v>78</v>
      </c>
      <c r="R418" s="1" t="s">
        <v>79</v>
      </c>
    </row>
    <row r="419" spans="7:18" ht="48" hidden="1" x14ac:dyDescent="0.2">
      <c r="G419" s="32" t="s">
        <v>80</v>
      </c>
      <c r="H419" s="32"/>
      <c r="I419" s="1" t="s">
        <v>66</v>
      </c>
      <c r="J419" s="1" t="s">
        <v>81</v>
      </c>
      <c r="R419" s="1" t="s">
        <v>82</v>
      </c>
    </row>
    <row r="420" spans="7:18" ht="48" hidden="1" x14ac:dyDescent="0.2">
      <c r="G420" s="32" t="s">
        <v>83</v>
      </c>
      <c r="H420" s="32"/>
      <c r="I420" s="1" t="s">
        <v>66</v>
      </c>
      <c r="J420" s="1" t="s">
        <v>84</v>
      </c>
      <c r="R420" s="1" t="s">
        <v>85</v>
      </c>
    </row>
    <row r="421" spans="7:18" ht="36" hidden="1" x14ac:dyDescent="0.2">
      <c r="G421" s="32" t="s">
        <v>86</v>
      </c>
      <c r="H421" s="32"/>
      <c r="I421" s="1" t="s">
        <v>66</v>
      </c>
      <c r="J421" s="1" t="s">
        <v>87</v>
      </c>
      <c r="R421" s="1" t="s">
        <v>88</v>
      </c>
    </row>
    <row r="422" spans="7:18" ht="36" hidden="1" x14ac:dyDescent="0.2">
      <c r="G422" s="32" t="s">
        <v>89</v>
      </c>
      <c r="H422" s="32"/>
      <c r="I422" s="1" t="s">
        <v>66</v>
      </c>
      <c r="J422" s="1" t="s">
        <v>90</v>
      </c>
      <c r="R422" s="1" t="s">
        <v>91</v>
      </c>
    </row>
    <row r="423" spans="7:18" ht="36" hidden="1" x14ac:dyDescent="0.2">
      <c r="G423" s="32" t="s">
        <v>92</v>
      </c>
      <c r="H423" s="32"/>
      <c r="I423" s="1" t="s">
        <v>66</v>
      </c>
      <c r="J423" s="1" t="s">
        <v>93</v>
      </c>
      <c r="R423" s="1" t="s">
        <v>94</v>
      </c>
    </row>
    <row r="424" spans="7:18" ht="24" hidden="1" x14ac:dyDescent="0.2">
      <c r="G424" s="32" t="s">
        <v>95</v>
      </c>
      <c r="H424" s="32"/>
      <c r="I424" s="1" t="s">
        <v>69</v>
      </c>
      <c r="J424" s="1" t="s">
        <v>96</v>
      </c>
      <c r="R424" s="1" t="s">
        <v>97</v>
      </c>
    </row>
    <row r="425" spans="7:18" ht="48" hidden="1" x14ac:dyDescent="0.2">
      <c r="G425" s="32" t="s">
        <v>98</v>
      </c>
      <c r="H425" s="32"/>
      <c r="I425" s="1" t="s">
        <v>72</v>
      </c>
      <c r="R425" s="1" t="s">
        <v>99</v>
      </c>
    </row>
    <row r="426" spans="7:18" ht="36" hidden="1" x14ac:dyDescent="0.2">
      <c r="G426" s="32" t="s">
        <v>100</v>
      </c>
      <c r="H426" s="32"/>
      <c r="I426" s="1" t="s">
        <v>75</v>
      </c>
      <c r="J426" s="1" t="s">
        <v>101</v>
      </c>
      <c r="R426" s="1" t="s">
        <v>102</v>
      </c>
    </row>
    <row r="427" spans="7:18" ht="84" hidden="1" x14ac:dyDescent="0.2">
      <c r="G427" s="32" t="s">
        <v>103</v>
      </c>
      <c r="H427" s="32"/>
      <c r="I427" s="1" t="s">
        <v>77</v>
      </c>
      <c r="R427" s="1" t="s">
        <v>104</v>
      </c>
    </row>
    <row r="428" spans="7:18" ht="48" hidden="1" x14ac:dyDescent="0.2">
      <c r="G428" s="32" t="s">
        <v>105</v>
      </c>
      <c r="H428" s="32"/>
      <c r="I428" s="1" t="s">
        <v>80</v>
      </c>
      <c r="J428" s="1" t="s">
        <v>106</v>
      </c>
      <c r="R428" s="1" t="s">
        <v>107</v>
      </c>
    </row>
    <row r="429" spans="7:18" ht="36" hidden="1" x14ac:dyDescent="0.2">
      <c r="G429" s="32" t="s">
        <v>108</v>
      </c>
      <c r="H429" s="32"/>
      <c r="I429" s="1" t="s">
        <v>83</v>
      </c>
      <c r="J429" s="1" t="s">
        <v>109</v>
      </c>
      <c r="R429" s="1" t="s">
        <v>110</v>
      </c>
    </row>
    <row r="430" spans="7:18" ht="24" hidden="1" x14ac:dyDescent="0.2">
      <c r="G430" s="32" t="s">
        <v>111</v>
      </c>
      <c r="H430" s="32"/>
      <c r="I430" s="1" t="s">
        <v>86</v>
      </c>
      <c r="R430" s="1" t="s">
        <v>112</v>
      </c>
    </row>
    <row r="431" spans="7:18" ht="48" hidden="1" x14ac:dyDescent="0.2">
      <c r="G431" s="32" t="s">
        <v>113</v>
      </c>
      <c r="H431" s="32"/>
      <c r="I431" s="1" t="s">
        <v>89</v>
      </c>
      <c r="R431" s="1" t="s">
        <v>114</v>
      </c>
    </row>
    <row r="432" spans="7:18" ht="36" hidden="1" x14ac:dyDescent="0.2">
      <c r="G432" s="32" t="s">
        <v>115</v>
      </c>
      <c r="H432" s="32"/>
      <c r="I432" s="1" t="s">
        <v>92</v>
      </c>
      <c r="J432" s="1" t="s">
        <v>116</v>
      </c>
      <c r="R432" s="1" t="s">
        <v>117</v>
      </c>
    </row>
    <row r="433" spans="7:18" ht="24" hidden="1" x14ac:dyDescent="0.2">
      <c r="G433" s="32" t="s">
        <v>118</v>
      </c>
      <c r="H433" s="32"/>
      <c r="I433" s="1" t="s">
        <v>95</v>
      </c>
      <c r="J433" s="1" t="s">
        <v>119</v>
      </c>
      <c r="R433" s="1" t="s">
        <v>120</v>
      </c>
    </row>
    <row r="434" spans="7:18" ht="60" hidden="1" x14ac:dyDescent="0.2">
      <c r="G434" s="32" t="s">
        <v>121</v>
      </c>
      <c r="H434" s="32"/>
      <c r="I434" s="1" t="s">
        <v>95</v>
      </c>
      <c r="J434" s="1" t="s">
        <v>122</v>
      </c>
      <c r="R434" s="1" t="s">
        <v>123</v>
      </c>
    </row>
    <row r="435" spans="7:18" ht="24" hidden="1" x14ac:dyDescent="0.2">
      <c r="G435" s="32" t="s">
        <v>124</v>
      </c>
      <c r="H435" s="32"/>
      <c r="I435" s="1" t="s">
        <v>98</v>
      </c>
      <c r="R435" s="1" t="s">
        <v>125</v>
      </c>
    </row>
    <row r="436" spans="7:18" ht="60" hidden="1" x14ac:dyDescent="0.2">
      <c r="G436" s="32" t="s">
        <v>126</v>
      </c>
      <c r="H436" s="32"/>
      <c r="I436" s="1" t="s">
        <v>100</v>
      </c>
      <c r="J436" s="1" t="s">
        <v>127</v>
      </c>
      <c r="R436" s="1" t="s">
        <v>128</v>
      </c>
    </row>
    <row r="437" spans="7:18" ht="36" hidden="1" x14ac:dyDescent="0.2">
      <c r="G437" s="32" t="s">
        <v>129</v>
      </c>
      <c r="H437" s="32"/>
      <c r="I437" s="1" t="s">
        <v>100</v>
      </c>
      <c r="J437" s="1" t="s">
        <v>78</v>
      </c>
      <c r="R437" s="1" t="s">
        <v>130</v>
      </c>
    </row>
    <row r="438" spans="7:18" ht="48" hidden="1" x14ac:dyDescent="0.2">
      <c r="G438" s="32" t="s">
        <v>131</v>
      </c>
      <c r="H438" s="32"/>
      <c r="I438" s="1" t="s">
        <v>103</v>
      </c>
      <c r="J438" s="1" t="s">
        <v>132</v>
      </c>
      <c r="R438" s="1" t="s">
        <v>133</v>
      </c>
    </row>
    <row r="439" spans="7:18" ht="24" hidden="1" x14ac:dyDescent="0.2">
      <c r="G439" s="32" t="s">
        <v>134</v>
      </c>
      <c r="H439" s="32"/>
      <c r="I439" s="1" t="s">
        <v>105</v>
      </c>
      <c r="J439" s="1" t="s">
        <v>135</v>
      </c>
      <c r="R439" s="1" t="s">
        <v>136</v>
      </c>
    </row>
    <row r="440" spans="7:18" ht="48" hidden="1" x14ac:dyDescent="0.2">
      <c r="G440" s="32" t="s">
        <v>137</v>
      </c>
      <c r="H440" s="32"/>
      <c r="I440" s="1" t="s">
        <v>108</v>
      </c>
      <c r="J440" s="1" t="s">
        <v>138</v>
      </c>
      <c r="R440" s="1" t="s">
        <v>139</v>
      </c>
    </row>
    <row r="441" spans="7:18" hidden="1" x14ac:dyDescent="0.2">
      <c r="G441" s="32" t="s">
        <v>140</v>
      </c>
      <c r="H441" s="32"/>
      <c r="I441" s="1" t="s">
        <v>111</v>
      </c>
    </row>
    <row r="442" spans="7:18" ht="24" hidden="1" x14ac:dyDescent="0.2">
      <c r="G442" s="32" t="s">
        <v>141</v>
      </c>
      <c r="H442" s="32"/>
      <c r="I442" s="1" t="s">
        <v>113</v>
      </c>
      <c r="J442" s="1" t="s">
        <v>142</v>
      </c>
    </row>
    <row r="443" spans="7:18" ht="24" hidden="1" x14ac:dyDescent="0.2">
      <c r="G443" s="32" t="s">
        <v>143</v>
      </c>
      <c r="H443" s="32"/>
      <c r="I443" s="1" t="s">
        <v>113</v>
      </c>
      <c r="J443" s="1" t="s">
        <v>144</v>
      </c>
    </row>
    <row r="444" spans="7:18" hidden="1" x14ac:dyDescent="0.2">
      <c r="G444" s="32" t="s">
        <v>145</v>
      </c>
      <c r="H444" s="32"/>
      <c r="I444" s="1" t="s">
        <v>115</v>
      </c>
    </row>
    <row r="445" spans="7:18" ht="24" hidden="1" x14ac:dyDescent="0.2">
      <c r="G445" s="32" t="s">
        <v>146</v>
      </c>
      <c r="H445" s="32"/>
      <c r="I445" s="1" t="s">
        <v>118</v>
      </c>
      <c r="J445" s="1" t="s">
        <v>147</v>
      </c>
    </row>
    <row r="446" spans="7:18" ht="24" hidden="1" x14ac:dyDescent="0.2">
      <c r="G446" s="32" t="s">
        <v>148</v>
      </c>
      <c r="H446" s="32"/>
      <c r="I446" s="1" t="s">
        <v>121</v>
      </c>
      <c r="J446" s="1" t="s">
        <v>149</v>
      </c>
    </row>
    <row r="447" spans="7:18" ht="24" hidden="1" x14ac:dyDescent="0.2">
      <c r="G447" s="32" t="s">
        <v>150</v>
      </c>
      <c r="H447" s="32"/>
      <c r="I447" s="1" t="s">
        <v>124</v>
      </c>
    </row>
    <row r="448" spans="7:18" ht="36" hidden="1" x14ac:dyDescent="0.2">
      <c r="G448" s="32" t="s">
        <v>151</v>
      </c>
      <c r="H448" s="32"/>
      <c r="I448" s="1" t="s">
        <v>126</v>
      </c>
      <c r="J448" s="1" t="s">
        <v>152</v>
      </c>
    </row>
    <row r="449" spans="7:10" ht="24" hidden="1" x14ac:dyDescent="0.2">
      <c r="G449" s="32" t="s">
        <v>153</v>
      </c>
      <c r="H449" s="32"/>
      <c r="I449" s="1" t="s">
        <v>126</v>
      </c>
      <c r="J449" s="1" t="s">
        <v>73</v>
      </c>
    </row>
    <row r="450" spans="7:10" hidden="1" x14ac:dyDescent="0.2">
      <c r="G450" s="32" t="s">
        <v>154</v>
      </c>
      <c r="H450" s="32"/>
      <c r="I450" s="1" t="s">
        <v>129</v>
      </c>
    </row>
    <row r="451" spans="7:10" ht="24" hidden="1" x14ac:dyDescent="0.2">
      <c r="G451" s="32" t="s">
        <v>155</v>
      </c>
      <c r="H451" s="32"/>
      <c r="I451" s="1" t="s">
        <v>131</v>
      </c>
      <c r="J451" s="1" t="s">
        <v>156</v>
      </c>
    </row>
    <row r="452" spans="7:10" ht="24" hidden="1" x14ac:dyDescent="0.2">
      <c r="G452" s="32" t="s">
        <v>157</v>
      </c>
      <c r="H452" s="32"/>
      <c r="I452" s="1" t="s">
        <v>131</v>
      </c>
      <c r="J452" s="1" t="s">
        <v>73</v>
      </c>
    </row>
    <row r="453" spans="7:10" ht="24" hidden="1" x14ac:dyDescent="0.2">
      <c r="G453" s="32" t="s">
        <v>158</v>
      </c>
      <c r="H453" s="32"/>
      <c r="I453" s="1" t="s">
        <v>134</v>
      </c>
      <c r="J453" s="1" t="s">
        <v>159</v>
      </c>
    </row>
    <row r="454" spans="7:10" hidden="1" x14ac:dyDescent="0.2">
      <c r="G454" s="32" t="s">
        <v>160</v>
      </c>
      <c r="H454" s="32"/>
      <c r="I454" s="1" t="s">
        <v>137</v>
      </c>
    </row>
    <row r="455" spans="7:10" ht="36" hidden="1" x14ac:dyDescent="0.2">
      <c r="G455" s="32" t="s">
        <v>161</v>
      </c>
      <c r="H455" s="32"/>
      <c r="I455" s="1" t="s">
        <v>140</v>
      </c>
    </row>
    <row r="456" spans="7:10" ht="36" hidden="1" x14ac:dyDescent="0.2">
      <c r="G456" s="32" t="s">
        <v>162</v>
      </c>
      <c r="H456" s="32"/>
      <c r="I456" s="1" t="s">
        <v>141</v>
      </c>
      <c r="J456" s="1" t="s">
        <v>163</v>
      </c>
    </row>
    <row r="457" spans="7:10" ht="36" hidden="1" x14ac:dyDescent="0.2">
      <c r="G457" s="32" t="s">
        <v>164</v>
      </c>
      <c r="H457" s="32"/>
      <c r="I457" s="1" t="s">
        <v>141</v>
      </c>
      <c r="J457" s="1" t="s">
        <v>165</v>
      </c>
    </row>
    <row r="458" spans="7:10" ht="36" hidden="1" x14ac:dyDescent="0.2">
      <c r="G458" s="32" t="s">
        <v>166</v>
      </c>
      <c r="H458" s="32"/>
      <c r="I458" s="1" t="s">
        <v>141</v>
      </c>
      <c r="J458" s="1" t="s">
        <v>167</v>
      </c>
    </row>
    <row r="459" spans="7:10" ht="24" hidden="1" x14ac:dyDescent="0.2">
      <c r="G459" s="32" t="s">
        <v>168</v>
      </c>
      <c r="H459" s="32"/>
      <c r="I459" s="1" t="s">
        <v>141</v>
      </c>
      <c r="J459" s="1" t="s">
        <v>169</v>
      </c>
    </row>
    <row r="460" spans="7:10" ht="36" hidden="1" x14ac:dyDescent="0.2">
      <c r="I460" s="1" t="s">
        <v>143</v>
      </c>
      <c r="J460" s="1" t="s">
        <v>170</v>
      </c>
    </row>
    <row r="461" spans="7:10" ht="24" hidden="1" x14ac:dyDescent="0.2">
      <c r="I461" s="1" t="s">
        <v>145</v>
      </c>
      <c r="J461" s="1" t="s">
        <v>171</v>
      </c>
    </row>
    <row r="462" spans="7:10" ht="36" hidden="1" x14ac:dyDescent="0.2">
      <c r="I462" s="1" t="s">
        <v>146</v>
      </c>
      <c r="J462" s="1" t="s">
        <v>172</v>
      </c>
    </row>
    <row r="463" spans="7:10" ht="36" hidden="1" x14ac:dyDescent="0.2">
      <c r="I463" s="1" t="s">
        <v>146</v>
      </c>
      <c r="J463" s="1" t="s">
        <v>173</v>
      </c>
    </row>
    <row r="464" spans="7:10" hidden="1" x14ac:dyDescent="0.2">
      <c r="I464" s="1" t="s">
        <v>148</v>
      </c>
    </row>
    <row r="465" spans="9:10" hidden="1" x14ac:dyDescent="0.2">
      <c r="I465" s="1" t="s">
        <v>150</v>
      </c>
    </row>
    <row r="466" spans="9:10" ht="24" hidden="1" x14ac:dyDescent="0.2">
      <c r="I466" s="1" t="s">
        <v>151</v>
      </c>
    </row>
    <row r="467" spans="9:10" hidden="1" x14ac:dyDescent="0.2">
      <c r="I467" s="1" t="s">
        <v>153</v>
      </c>
    </row>
    <row r="468" spans="9:10" ht="24" hidden="1" x14ac:dyDescent="0.2">
      <c r="I468" s="1" t="s">
        <v>154</v>
      </c>
      <c r="J468" s="1" t="s">
        <v>174</v>
      </c>
    </row>
    <row r="469" spans="9:10" ht="48" hidden="1" x14ac:dyDescent="0.2">
      <c r="I469" s="1" t="s">
        <v>155</v>
      </c>
      <c r="J469" s="1" t="s">
        <v>175</v>
      </c>
    </row>
    <row r="470" spans="9:10" ht="24" hidden="1" x14ac:dyDescent="0.2">
      <c r="I470" s="1" t="s">
        <v>155</v>
      </c>
      <c r="J470" s="1" t="s">
        <v>176</v>
      </c>
    </row>
    <row r="471" spans="9:10" ht="24" hidden="1" x14ac:dyDescent="0.2">
      <c r="I471" s="1" t="s">
        <v>155</v>
      </c>
      <c r="J471" s="1" t="s">
        <v>177</v>
      </c>
    </row>
    <row r="472" spans="9:10" ht="24" hidden="1" x14ac:dyDescent="0.2">
      <c r="I472" s="1" t="s">
        <v>157</v>
      </c>
    </row>
    <row r="473" spans="9:10" hidden="1" x14ac:dyDescent="0.2">
      <c r="I473" s="1" t="s">
        <v>158</v>
      </c>
    </row>
    <row r="474" spans="9:10" hidden="1" x14ac:dyDescent="0.2">
      <c r="I474" s="1" t="s">
        <v>160</v>
      </c>
    </row>
    <row r="475" spans="9:10" ht="36" hidden="1" x14ac:dyDescent="0.2">
      <c r="I475" s="1" t="s">
        <v>161</v>
      </c>
      <c r="J475" s="1" t="s">
        <v>78</v>
      </c>
    </row>
    <row r="476" spans="9:10" ht="24" hidden="1" x14ac:dyDescent="0.2">
      <c r="I476" s="1" t="s">
        <v>162</v>
      </c>
      <c r="J476" s="1" t="s">
        <v>178</v>
      </c>
    </row>
    <row r="477" spans="9:10" hidden="1" x14ac:dyDescent="0.2">
      <c r="I477" s="1" t="s">
        <v>164</v>
      </c>
    </row>
    <row r="478" spans="9:10" ht="36"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t="12" customHeight="1" x14ac:dyDescent="0.2"/>
    <row r="844" ht="12" customHeight="1" x14ac:dyDescent="0.2"/>
  </sheetData>
  <sheetProtection password="C57D" sheet="1" objects="1" scenarios="1"/>
  <protectedRanges>
    <protectedRange sqref="M233:O263" name="Funding Amounts"/>
    <protectedRange sqref="L270:N274" name="POETE"/>
  </protectedRanges>
  <mergeCells count="212">
    <mergeCell ref="G115:T115"/>
    <mergeCell ref="C141:V141"/>
    <mergeCell ref="G143:M143"/>
    <mergeCell ref="G146:T146"/>
    <mergeCell ref="G171:T171"/>
    <mergeCell ref="G196:T196"/>
    <mergeCell ref="C2:V2"/>
    <mergeCell ref="C3:V3"/>
    <mergeCell ref="E6:E9"/>
    <mergeCell ref="G10:T10"/>
    <mergeCell ref="C74:V74"/>
    <mergeCell ref="G79:T79"/>
    <mergeCell ref="G227:I227"/>
    <mergeCell ref="J227:M227"/>
    <mergeCell ref="N227:R227"/>
    <mergeCell ref="G230:T230"/>
    <mergeCell ref="G232:M232"/>
    <mergeCell ref="N232:P232"/>
    <mergeCell ref="Q232:T232"/>
    <mergeCell ref="G228:R228"/>
    <mergeCell ref="G198:T198"/>
    <mergeCell ref="C222:V222"/>
    <mergeCell ref="G224:T224"/>
    <mergeCell ref="G226:I226"/>
    <mergeCell ref="J226:M226"/>
    <mergeCell ref="N226:R226"/>
    <mergeCell ref="G235:M235"/>
    <mergeCell ref="N235:P235"/>
    <mergeCell ref="Q235:T235"/>
    <mergeCell ref="G236:M236"/>
    <mergeCell ref="N236:P236"/>
    <mergeCell ref="Q236:T236"/>
    <mergeCell ref="G233:M233"/>
    <mergeCell ref="N233:P233"/>
    <mergeCell ref="Q233:T233"/>
    <mergeCell ref="G234:M234"/>
    <mergeCell ref="N234:P234"/>
    <mergeCell ref="Q234:T234"/>
    <mergeCell ref="G239:M239"/>
    <mergeCell ref="N239:P239"/>
    <mergeCell ref="Q239:T239"/>
    <mergeCell ref="G240:M240"/>
    <mergeCell ref="N240:P240"/>
    <mergeCell ref="Q240:T240"/>
    <mergeCell ref="G237:M237"/>
    <mergeCell ref="N237:P237"/>
    <mergeCell ref="Q237:T237"/>
    <mergeCell ref="G238:M238"/>
    <mergeCell ref="N238:P238"/>
    <mergeCell ref="Q238:T238"/>
    <mergeCell ref="G243:M243"/>
    <mergeCell ref="N243:P243"/>
    <mergeCell ref="Q243:T243"/>
    <mergeCell ref="G244:M244"/>
    <mergeCell ref="N244:P244"/>
    <mergeCell ref="Q244:T244"/>
    <mergeCell ref="G241:M241"/>
    <mergeCell ref="N241:P241"/>
    <mergeCell ref="Q241:T241"/>
    <mergeCell ref="G242:M242"/>
    <mergeCell ref="N242:P242"/>
    <mergeCell ref="Q242:T242"/>
    <mergeCell ref="G247:M247"/>
    <mergeCell ref="N247:P247"/>
    <mergeCell ref="Q247:T247"/>
    <mergeCell ref="G248:M248"/>
    <mergeCell ref="N248:P248"/>
    <mergeCell ref="Q248:T248"/>
    <mergeCell ref="G245:M245"/>
    <mergeCell ref="N245:P245"/>
    <mergeCell ref="Q245:T245"/>
    <mergeCell ref="G246:M246"/>
    <mergeCell ref="N246:P246"/>
    <mergeCell ref="Q246:T246"/>
    <mergeCell ref="G251:M251"/>
    <mergeCell ref="N251:P251"/>
    <mergeCell ref="Q251:T251"/>
    <mergeCell ref="G252:M252"/>
    <mergeCell ref="N252:P252"/>
    <mergeCell ref="Q252:T252"/>
    <mergeCell ref="G249:M249"/>
    <mergeCell ref="N249:P249"/>
    <mergeCell ref="Q249:T249"/>
    <mergeCell ref="G250:M250"/>
    <mergeCell ref="N250:P250"/>
    <mergeCell ref="Q250:T250"/>
    <mergeCell ref="G255:M255"/>
    <mergeCell ref="N255:P255"/>
    <mergeCell ref="Q255:T255"/>
    <mergeCell ref="G256:M256"/>
    <mergeCell ref="N256:P256"/>
    <mergeCell ref="Q256:T256"/>
    <mergeCell ref="G253:M253"/>
    <mergeCell ref="N253:P253"/>
    <mergeCell ref="Q253:T253"/>
    <mergeCell ref="G254:M254"/>
    <mergeCell ref="N254:P254"/>
    <mergeCell ref="Q254:T254"/>
    <mergeCell ref="G259:M259"/>
    <mergeCell ref="N259:P259"/>
    <mergeCell ref="Q259:T259"/>
    <mergeCell ref="G260:M260"/>
    <mergeCell ref="N260:P260"/>
    <mergeCell ref="Q260:T260"/>
    <mergeCell ref="G257:M257"/>
    <mergeCell ref="N257:P257"/>
    <mergeCell ref="Q257:T257"/>
    <mergeCell ref="G258:M258"/>
    <mergeCell ref="N258:P258"/>
    <mergeCell ref="Q258:T258"/>
    <mergeCell ref="G263:M263"/>
    <mergeCell ref="N263:P263"/>
    <mergeCell ref="Q263:T263"/>
    <mergeCell ref="G264:M264"/>
    <mergeCell ref="N264:P264"/>
    <mergeCell ref="Q264:T264"/>
    <mergeCell ref="G261:M261"/>
    <mergeCell ref="N261:P261"/>
    <mergeCell ref="Q261:T261"/>
    <mergeCell ref="G262:M262"/>
    <mergeCell ref="N262:P262"/>
    <mergeCell ref="Q262:T262"/>
    <mergeCell ref="G270:M270"/>
    <mergeCell ref="N270:P270"/>
    <mergeCell ref="Q270:T270"/>
    <mergeCell ref="G271:M271"/>
    <mergeCell ref="N271:P271"/>
    <mergeCell ref="Q271:T271"/>
    <mergeCell ref="G265:M265"/>
    <mergeCell ref="N265:P265"/>
    <mergeCell ref="Q265:T265"/>
    <mergeCell ref="G267:T267"/>
    <mergeCell ref="G269:M269"/>
    <mergeCell ref="N269:P269"/>
    <mergeCell ref="Q269:T269"/>
    <mergeCell ref="G274:M274"/>
    <mergeCell ref="N274:P274"/>
    <mergeCell ref="Q274:T274"/>
    <mergeCell ref="G275:M275"/>
    <mergeCell ref="N275:P275"/>
    <mergeCell ref="Q275:T275"/>
    <mergeCell ref="G272:M272"/>
    <mergeCell ref="N272:P272"/>
    <mergeCell ref="Q272:T272"/>
    <mergeCell ref="G273:M273"/>
    <mergeCell ref="N273:P273"/>
    <mergeCell ref="Q273:T273"/>
    <mergeCell ref="G311:J311"/>
    <mergeCell ref="L311:M311"/>
    <mergeCell ref="O311:P311"/>
    <mergeCell ref="G313:J313"/>
    <mergeCell ref="L313:M313"/>
    <mergeCell ref="O313:P313"/>
    <mergeCell ref="G276:M276"/>
    <mergeCell ref="N276:P276"/>
    <mergeCell ref="Q276:T276"/>
    <mergeCell ref="G279:T279"/>
    <mergeCell ref="G306:T306"/>
    <mergeCell ref="G308:J309"/>
    <mergeCell ref="L308:M309"/>
    <mergeCell ref="O308:P309"/>
    <mergeCell ref="R308:T308"/>
    <mergeCell ref="G319:J319"/>
    <mergeCell ref="L319:M319"/>
    <mergeCell ref="O319:P319"/>
    <mergeCell ref="G321:J321"/>
    <mergeCell ref="L321:M321"/>
    <mergeCell ref="O321:P321"/>
    <mergeCell ref="G315:J315"/>
    <mergeCell ref="L315:M315"/>
    <mergeCell ref="O315:P315"/>
    <mergeCell ref="G317:J317"/>
    <mergeCell ref="L317:M317"/>
    <mergeCell ref="O317:P317"/>
    <mergeCell ref="G327:J327"/>
    <mergeCell ref="L327:M327"/>
    <mergeCell ref="O327:P327"/>
    <mergeCell ref="G329:J329"/>
    <mergeCell ref="L329:M329"/>
    <mergeCell ref="O329:P329"/>
    <mergeCell ref="G323:J323"/>
    <mergeCell ref="L323:M323"/>
    <mergeCell ref="O323:P323"/>
    <mergeCell ref="G325:J325"/>
    <mergeCell ref="L325:M325"/>
    <mergeCell ref="O325:P325"/>
    <mergeCell ref="G341:I341"/>
    <mergeCell ref="J341:M341"/>
    <mergeCell ref="N341:R341"/>
    <mergeCell ref="C343:V343"/>
    <mergeCell ref="G346:T346"/>
    <mergeCell ref="G348:T348"/>
    <mergeCell ref="G342:R342"/>
    <mergeCell ref="G331:P331"/>
    <mergeCell ref="R331:T331"/>
    <mergeCell ref="G332:T332"/>
    <mergeCell ref="C336:V336"/>
    <mergeCell ref="F338:T338"/>
    <mergeCell ref="G340:I340"/>
    <mergeCell ref="J340:M340"/>
    <mergeCell ref="N340:R340"/>
    <mergeCell ref="G388:T388"/>
    <mergeCell ref="C391:V391"/>
    <mergeCell ref="F393:T393"/>
    <mergeCell ref="E395:U395"/>
    <mergeCell ref="C398:V398"/>
    <mergeCell ref="H352:T352"/>
    <mergeCell ref="G378:T378"/>
    <mergeCell ref="G380:T381"/>
    <mergeCell ref="G382:T383"/>
    <mergeCell ref="G384:T385"/>
    <mergeCell ref="G386:T387"/>
  </mergeCells>
  <conditionalFormatting sqref="N264:P264">
    <cfRule type="cellIs" dxfId="15" priority="7" stopIfTrue="1" operator="equal">
      <formula>$G$227</formula>
    </cfRule>
    <cfRule type="cellIs" dxfId="14" priority="8" stopIfTrue="1" operator="notEqual">
      <formula>$G$227</formula>
    </cfRule>
  </conditionalFormatting>
  <conditionalFormatting sqref="N264:P264">
    <cfRule type="cellIs" dxfId="13" priority="6" stopIfTrue="1" operator="equal">
      <formula>0</formula>
    </cfRule>
  </conditionalFormatting>
  <conditionalFormatting sqref="N276:P276 N265:P265">
    <cfRule type="cellIs" dxfId="12" priority="4" stopIfTrue="1" operator="notEqual">
      <formula>0</formula>
    </cfRule>
    <cfRule type="cellIs" dxfId="11" priority="5" stopIfTrue="1" operator="equal">
      <formula>0</formula>
    </cfRule>
  </conditionalFormatting>
  <conditionalFormatting sqref="N275:P275">
    <cfRule type="cellIs" dxfId="10" priority="1" stopIfTrue="1" operator="equal">
      <formula>0</formula>
    </cfRule>
    <cfRule type="cellIs" dxfId="9" priority="2" stopIfTrue="1" operator="notEqual">
      <formula>$G$227</formula>
    </cfRule>
    <cfRule type="cellIs" dxfId="8" priority="3" stopIfTrue="1" operator="equal">
      <formula>$G$227</formula>
    </cfRule>
  </conditionalFormatting>
  <dataValidations count="4">
    <dataValidation type="textLength" operator="lessThan" allowBlank="1" showInputMessage="1" showErrorMessage="1" sqref="N329 Q329 Q310:Q315 N310:N315 G310:K315 G317:K317 Q317 N317 N319 G319:K319 Q319 Q321 N321 G321:K321 G323:K323 Q323 N323 N325 G325:K325 Q325 Q327 N327 G327:K327 G329:K329">
      <formula1>125</formula1>
    </dataValidation>
    <dataValidation allowBlank="1" showInputMessage="1" showErrorMessage="1" errorTitle="Character Limit Exceeded" error="Please enter 2,500 characters or less." sqref="N341 G341 J341 N227 J227 G227:G229"/>
    <dataValidation type="textLength" allowBlank="1" showInputMessage="1" showErrorMessage="1" errorTitle="Character Limit Exceeded" error="Please enter 2,500 characters or less." sqref="G389:T390 H330:K331 G330:G335 O308 L277:S277 H271:L274 Q269:Q275 N269 N275:N276 H268:T268 M272:M274 P278:T278 H277:K278 H280:K307 G280:G308 P280:Q307 R280:T309 H335:U335 R330:T330 P330:Q331 G347:T376 G344:U345 U346:U390 N340 J340 H339:T339 F338 G339:G340 H387:S387 G379:T379 H377:T377 G378 H382:S385 G380 G382:G388 G147:T170 G140:U140 G73:U73 I259:K260 Q232:Q264 H243:K243 I245:K257 H231:T231 N232 I262:K262 G230:G278 I219:T219 H218:H220 H197:T217 G197:G221 H221:T221 G223:G226 H223:T223 H225:T225 U223:U334 J226 N226 H266:T266 N264:N265 U146:U221 G172:T195">
      <formula1>1</formula1>
      <formula2>2500</formula2>
    </dataValidation>
    <dataValidation type="textLength" allowBlank="1" showInputMessage="1" showErrorMessage="1" sqref="H394:U394">
      <formula1>1</formula1>
      <formula2>200</formula2>
    </dataValidation>
  </dataValidations>
  <printOptions horizontalCentered="1"/>
  <pageMargins left="0.25" right="0.25" top="0.75" bottom="0.5" header="0.25" footer="0.25"/>
  <pageSetup scale="67" fitToHeight="0" orientation="portrait" useFirstPageNumber="1" r:id="rId1"/>
  <headerFooter alignWithMargins="0">
    <oddHeader>&amp;R&amp;11OMB Control#: 1660-0113
Expiration Date: 10/31/2013
FEMA Form: 089-22</oddHeader>
    <oddFooter>&amp;L&amp;12Expiration Date: 10/31/2013&amp;C&amp;12-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21505" r:id="rId4" name="TextBox1">
          <controlPr defaultSize="0" autoLine="0" autoPict="0" linkedCell="DATA!B140" r:id="rId5">
            <anchor moveWithCells="1">
              <from>
                <xdr:col>8</xdr:col>
                <xdr:colOff>0</xdr:colOff>
                <xdr:row>5</xdr:row>
                <xdr:rowOff>0</xdr:rowOff>
              </from>
              <to>
                <xdr:col>20</xdr:col>
                <xdr:colOff>0</xdr:colOff>
                <xdr:row>6</xdr:row>
                <xdr:rowOff>9525</xdr:rowOff>
              </to>
            </anchor>
          </controlPr>
        </control>
      </mc:Choice>
      <mc:Fallback>
        <control shapeId="21505" r:id="rId4" name="TextBox1"/>
      </mc:Fallback>
    </mc:AlternateContent>
    <mc:AlternateContent xmlns:mc="http://schemas.openxmlformats.org/markup-compatibility/2006">
      <mc:Choice Requires="x14">
        <control shapeId="21506" r:id="rId6" name="TextBox2">
          <controlPr defaultSize="0" autoLine="0" autoPict="0" linkedCell="DATA!B141" r:id="rId7">
            <anchor moveWithCells="1">
              <from>
                <xdr:col>8</xdr:col>
                <xdr:colOff>0</xdr:colOff>
                <xdr:row>7</xdr:row>
                <xdr:rowOff>0</xdr:rowOff>
              </from>
              <to>
                <xdr:col>20</xdr:col>
                <xdr:colOff>0</xdr:colOff>
                <xdr:row>8</xdr:row>
                <xdr:rowOff>38100</xdr:rowOff>
              </to>
            </anchor>
          </controlPr>
        </control>
      </mc:Choice>
      <mc:Fallback>
        <control shapeId="21506" r:id="rId6" name="TextBox2"/>
      </mc:Fallback>
    </mc:AlternateContent>
    <mc:AlternateContent xmlns:mc="http://schemas.openxmlformats.org/markup-compatibility/2006">
      <mc:Choice Requires="x14">
        <control shapeId="21507" r:id="rId8" name="ComboBox1">
          <controlPr defaultSize="0" autoLine="0" autoPict="0" linkedCell="DATA!B143" listFillRange="Dropdowns!C1:C3" r:id="rId9">
            <anchor moveWithCells="1">
              <from>
                <xdr:col>9</xdr:col>
                <xdr:colOff>0</xdr:colOff>
                <xdr:row>76</xdr:row>
                <xdr:rowOff>0</xdr:rowOff>
              </from>
              <to>
                <xdr:col>14</xdr:col>
                <xdr:colOff>133350</xdr:colOff>
                <xdr:row>77</xdr:row>
                <xdr:rowOff>19050</xdr:rowOff>
              </to>
            </anchor>
          </controlPr>
        </control>
      </mc:Choice>
      <mc:Fallback>
        <control shapeId="21507" r:id="rId8" name="ComboBox1"/>
      </mc:Fallback>
    </mc:AlternateContent>
    <mc:AlternateContent xmlns:mc="http://schemas.openxmlformats.org/markup-compatibility/2006">
      <mc:Choice Requires="x14">
        <control shapeId="21508" r:id="rId10" name="TextBox7">
          <controlPr defaultSize="0" autoLine="0" autoPict="0" linkedCell="DATA!B142" r:id="rId11">
            <anchor moveWithCells="1">
              <from>
                <xdr:col>6</xdr:col>
                <xdr:colOff>0</xdr:colOff>
                <xdr:row>10</xdr:row>
                <xdr:rowOff>0</xdr:rowOff>
              </from>
              <to>
                <xdr:col>20</xdr:col>
                <xdr:colOff>0</xdr:colOff>
                <xdr:row>70</xdr:row>
                <xdr:rowOff>0</xdr:rowOff>
              </to>
            </anchor>
          </controlPr>
        </control>
      </mc:Choice>
      <mc:Fallback>
        <control shapeId="21508" r:id="rId10" name="TextBox7"/>
      </mc:Fallback>
    </mc:AlternateContent>
    <mc:AlternateContent xmlns:mc="http://schemas.openxmlformats.org/markup-compatibility/2006">
      <mc:Choice Requires="x14">
        <control shapeId="21509" r:id="rId12" name="TextBox9">
          <controlPr defaultSize="0" autoLine="0" autoPict="0" linkedCell="DATA!B144" r:id="rId13">
            <anchor moveWithCells="1">
              <from>
                <xdr:col>6</xdr:col>
                <xdr:colOff>0</xdr:colOff>
                <xdr:row>80</xdr:row>
                <xdr:rowOff>0</xdr:rowOff>
              </from>
              <to>
                <xdr:col>20</xdr:col>
                <xdr:colOff>0</xdr:colOff>
                <xdr:row>108</xdr:row>
                <xdr:rowOff>152400</xdr:rowOff>
              </to>
            </anchor>
          </controlPr>
        </control>
      </mc:Choice>
      <mc:Fallback>
        <control shapeId="21509" r:id="rId12" name="TextBox9"/>
      </mc:Fallback>
    </mc:AlternateContent>
    <mc:AlternateContent xmlns:mc="http://schemas.openxmlformats.org/markup-compatibility/2006">
      <mc:Choice Requires="x14">
        <control shapeId="21510" r:id="rId14" name="ComboBox2">
          <controlPr defaultSize="0" autoLine="0" autoPict="0" linkedCell="DATA!B145" listFillRange="Dropdowns!E1:E3" r:id="rId15">
            <anchor moveWithCells="1">
              <from>
                <xdr:col>9</xdr:col>
                <xdr:colOff>0</xdr:colOff>
                <xdr:row>112</xdr:row>
                <xdr:rowOff>0</xdr:rowOff>
              </from>
              <to>
                <xdr:col>14</xdr:col>
                <xdr:colOff>133350</xdr:colOff>
                <xdr:row>113</xdr:row>
                <xdr:rowOff>9525</xdr:rowOff>
              </to>
            </anchor>
          </controlPr>
        </control>
      </mc:Choice>
      <mc:Fallback>
        <control shapeId="21510" r:id="rId14" name="ComboBox2"/>
      </mc:Fallback>
    </mc:AlternateContent>
    <mc:AlternateContent xmlns:mc="http://schemas.openxmlformats.org/markup-compatibility/2006">
      <mc:Choice Requires="x14">
        <control shapeId="21511" r:id="rId16" name="TextBox3">
          <controlPr defaultSize="0" autoLine="0" autoPict="0" linkedCell="DATA!B146" r:id="rId13">
            <anchor moveWithCells="1">
              <from>
                <xdr:col>6</xdr:col>
                <xdr:colOff>0</xdr:colOff>
                <xdr:row>116</xdr:row>
                <xdr:rowOff>0</xdr:rowOff>
              </from>
              <to>
                <xdr:col>20</xdr:col>
                <xdr:colOff>0</xdr:colOff>
                <xdr:row>138</xdr:row>
                <xdr:rowOff>38100</xdr:rowOff>
              </to>
            </anchor>
          </controlPr>
        </control>
      </mc:Choice>
      <mc:Fallback>
        <control shapeId="21511" r:id="rId16" name="TextBox3"/>
      </mc:Fallback>
    </mc:AlternateContent>
    <mc:AlternateContent xmlns:mc="http://schemas.openxmlformats.org/markup-compatibility/2006">
      <mc:Choice Requires="x14">
        <control shapeId="21512" r:id="rId17" name="TextBox4">
          <controlPr defaultSize="0" autoLine="0" autoPict="0" linkedCell="DATA!B147" r:id="rId13">
            <anchor moveWithCells="1">
              <from>
                <xdr:col>6</xdr:col>
                <xdr:colOff>0</xdr:colOff>
                <xdr:row>147</xdr:row>
                <xdr:rowOff>0</xdr:rowOff>
              </from>
              <to>
                <xdr:col>20</xdr:col>
                <xdr:colOff>0</xdr:colOff>
                <xdr:row>169</xdr:row>
                <xdr:rowOff>38100</xdr:rowOff>
              </to>
            </anchor>
          </controlPr>
        </control>
      </mc:Choice>
      <mc:Fallback>
        <control shapeId="21512" r:id="rId17" name="TextBox4"/>
      </mc:Fallback>
    </mc:AlternateContent>
    <mc:AlternateContent xmlns:mc="http://schemas.openxmlformats.org/markup-compatibility/2006">
      <mc:Choice Requires="x14">
        <control shapeId="21513" r:id="rId18" name="TextBox6">
          <controlPr defaultSize="0" autoLine="0" autoPict="0" linkedCell="DATA!B149" r:id="rId13">
            <anchor moveWithCells="1">
              <from>
                <xdr:col>6</xdr:col>
                <xdr:colOff>0</xdr:colOff>
                <xdr:row>197</xdr:row>
                <xdr:rowOff>0</xdr:rowOff>
              </from>
              <to>
                <xdr:col>20</xdr:col>
                <xdr:colOff>0</xdr:colOff>
                <xdr:row>219</xdr:row>
                <xdr:rowOff>38100</xdr:rowOff>
              </to>
            </anchor>
          </controlPr>
        </control>
      </mc:Choice>
      <mc:Fallback>
        <control shapeId="21513" r:id="rId18" name="TextBox6"/>
      </mc:Fallback>
    </mc:AlternateContent>
    <mc:AlternateContent xmlns:mc="http://schemas.openxmlformats.org/markup-compatibility/2006">
      <mc:Choice Requires="x14">
        <control shapeId="21514" r:id="rId19" name="TextBox39">
          <controlPr defaultSize="0" autoLine="0" autoPict="0" linkedCell="DATA!B148" r:id="rId20">
            <anchor moveWithCells="1">
              <from>
                <xdr:col>6</xdr:col>
                <xdr:colOff>0</xdr:colOff>
                <xdr:row>172</xdr:row>
                <xdr:rowOff>0</xdr:rowOff>
              </from>
              <to>
                <xdr:col>20</xdr:col>
                <xdr:colOff>0</xdr:colOff>
                <xdr:row>193</xdr:row>
                <xdr:rowOff>47625</xdr:rowOff>
              </to>
            </anchor>
          </controlPr>
        </control>
      </mc:Choice>
      <mc:Fallback>
        <control shapeId="21514" r:id="rId19" name="TextBox39"/>
      </mc:Fallback>
    </mc:AlternateContent>
    <mc:AlternateContent xmlns:mc="http://schemas.openxmlformats.org/markup-compatibility/2006">
      <mc:Choice Requires="x14">
        <control shapeId="21515" r:id="rId21" name="TextBox5">
          <controlPr defaultSize="0" autoLine="0" autoPict="0" linkedCell="DATA!B243" r:id="rId22">
            <anchor moveWithCells="1">
              <from>
                <xdr:col>6</xdr:col>
                <xdr:colOff>0</xdr:colOff>
                <xdr:row>347</xdr:row>
                <xdr:rowOff>0</xdr:rowOff>
              </from>
              <to>
                <xdr:col>19</xdr:col>
                <xdr:colOff>371475</xdr:colOff>
                <xdr:row>376</xdr:row>
                <xdr:rowOff>47625</xdr:rowOff>
              </to>
            </anchor>
          </controlPr>
        </control>
      </mc:Choice>
      <mc:Fallback>
        <control shapeId="21515" r:id="rId21" name="TextBox5"/>
      </mc:Fallback>
    </mc:AlternateContent>
    <mc:AlternateContent xmlns:mc="http://schemas.openxmlformats.org/markup-compatibility/2006">
      <mc:Choice Requires="x14">
        <control shapeId="21516" r:id="rId23" name="CheckBox1">
          <controlPr autoLine="0" linkedCell="DATA!B244" r:id="rId24">
            <anchor moveWithCells="1">
              <from>
                <xdr:col>6</xdr:col>
                <xdr:colOff>180975</xdr:colOff>
                <xdr:row>379</xdr:row>
                <xdr:rowOff>0</xdr:rowOff>
              </from>
              <to>
                <xdr:col>6</xdr:col>
                <xdr:colOff>314325</xdr:colOff>
                <xdr:row>381</xdr:row>
                <xdr:rowOff>0</xdr:rowOff>
              </to>
            </anchor>
          </controlPr>
        </control>
      </mc:Choice>
      <mc:Fallback>
        <control shapeId="21516" r:id="rId23" name="CheckBox1"/>
      </mc:Fallback>
    </mc:AlternateContent>
    <mc:AlternateContent xmlns:mc="http://schemas.openxmlformats.org/markup-compatibility/2006">
      <mc:Choice Requires="x14">
        <control shapeId="21517" r:id="rId25" name="CheckBox2">
          <controlPr autoLine="0" linkedCell="DATA!B245" r:id="rId26">
            <anchor moveWithCells="1">
              <from>
                <xdr:col>6</xdr:col>
                <xdr:colOff>180975</xdr:colOff>
                <xdr:row>380</xdr:row>
                <xdr:rowOff>38100</xdr:rowOff>
              </from>
              <to>
                <xdr:col>6</xdr:col>
                <xdr:colOff>314325</xdr:colOff>
                <xdr:row>382</xdr:row>
                <xdr:rowOff>38100</xdr:rowOff>
              </to>
            </anchor>
          </controlPr>
        </control>
      </mc:Choice>
      <mc:Fallback>
        <control shapeId="21517" r:id="rId25" name="CheckBox2"/>
      </mc:Fallback>
    </mc:AlternateContent>
    <mc:AlternateContent xmlns:mc="http://schemas.openxmlformats.org/markup-compatibility/2006">
      <mc:Choice Requires="x14">
        <control shapeId="21518" r:id="rId27" name="CheckBox3">
          <controlPr autoLine="0" linkedCell="DATA!B246" r:id="rId28">
            <anchor moveWithCells="1">
              <from>
                <xdr:col>6</xdr:col>
                <xdr:colOff>180975</xdr:colOff>
                <xdr:row>383</xdr:row>
                <xdr:rowOff>0</xdr:rowOff>
              </from>
              <to>
                <xdr:col>6</xdr:col>
                <xdr:colOff>314325</xdr:colOff>
                <xdr:row>385</xdr:row>
                <xdr:rowOff>0</xdr:rowOff>
              </to>
            </anchor>
          </controlPr>
        </control>
      </mc:Choice>
      <mc:Fallback>
        <control shapeId="21518" r:id="rId27" name="CheckBox3"/>
      </mc:Fallback>
    </mc:AlternateContent>
    <mc:AlternateContent xmlns:mc="http://schemas.openxmlformats.org/markup-compatibility/2006">
      <mc:Choice Requires="x14">
        <control shapeId="21519" r:id="rId29" name="CheckBox4">
          <controlPr autoLine="0" linkedCell="DATA!B247" r:id="rId30">
            <anchor moveWithCells="1">
              <from>
                <xdr:col>6</xdr:col>
                <xdr:colOff>180975</xdr:colOff>
                <xdr:row>385</xdr:row>
                <xdr:rowOff>0</xdr:rowOff>
              </from>
              <to>
                <xdr:col>6</xdr:col>
                <xdr:colOff>314325</xdr:colOff>
                <xdr:row>387</xdr:row>
                <xdr:rowOff>0</xdr:rowOff>
              </to>
            </anchor>
          </controlPr>
        </control>
      </mc:Choice>
      <mc:Fallback>
        <control shapeId="21519" r:id="rId29" name="CheckBox4"/>
      </mc:Fallback>
    </mc:AlternateContent>
    <mc:AlternateContent xmlns:mc="http://schemas.openxmlformats.org/markup-compatibility/2006">
      <mc:Choice Requires="x14">
        <control shapeId="21520" r:id="rId31" name="CheckBox5">
          <controlPr autoLine="0" linkedCell="DATA!B248" r:id="rId32">
            <anchor moveWithCells="1">
              <from>
                <xdr:col>6</xdr:col>
                <xdr:colOff>180975</xdr:colOff>
                <xdr:row>387</xdr:row>
                <xdr:rowOff>0</xdr:rowOff>
              </from>
              <to>
                <xdr:col>6</xdr:col>
                <xdr:colOff>314325</xdr:colOff>
                <xdr:row>388</xdr:row>
                <xdr:rowOff>57150</xdr:rowOff>
              </to>
            </anchor>
          </controlPr>
        </control>
      </mc:Choice>
      <mc:Fallback>
        <control shapeId="21520" r:id="rId31" name="CheckBox5"/>
      </mc:Fallback>
    </mc:AlternateContent>
    <mc:AlternateContent xmlns:mc="http://schemas.openxmlformats.org/markup-compatibility/2006">
      <mc:Choice Requires="x14">
        <control shapeId="21521" r:id="rId33" name="TextBox10">
          <controlPr defaultSize="0" autoLine="0" autoPict="0" linkedCell="DATA!B189" r:id="rId34">
            <anchor moveWithCells="1">
              <from>
                <xdr:col>6</xdr:col>
                <xdr:colOff>0</xdr:colOff>
                <xdr:row>280</xdr:row>
                <xdr:rowOff>0</xdr:rowOff>
              </from>
              <to>
                <xdr:col>20</xdr:col>
                <xdr:colOff>0</xdr:colOff>
                <xdr:row>302</xdr:row>
                <xdr:rowOff>38100</xdr:rowOff>
              </to>
            </anchor>
          </controlPr>
        </control>
      </mc:Choice>
      <mc:Fallback>
        <control shapeId="21521" r:id="rId33" name="TextBox10"/>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Dropdowns!G1:G3</xm:f>
          </x14:formula1>
          <xm:sqref>R331:T331</xm:sqref>
        </x14:dataValidation>
        <x14:dataValidation type="list" allowBlank="1" showInputMessage="1" showErrorMessage="1">
          <x14:formula1>
            <xm:f>Dropdowns!F2:F6</xm:f>
          </x14:formula1>
          <xm:sqref>O310:P311</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Dropdowns!F5:F9</xm:f>
          </x14:formula1>
          <xm:sqref>O313:P313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44"/>
    <pageSetUpPr fitToPage="1"/>
  </sheetPr>
  <dimension ref="A1:AD844"/>
  <sheetViews>
    <sheetView showGridLines="0" showRowColHeaders="0" showZeros="0" showOutlineSymbols="0" view="pageLayout" topLeftCell="B1" zoomScale="70" zoomScaleNormal="80" zoomScaleSheetLayoutView="80" zoomScalePageLayoutView="70" workbookViewId="0">
      <selection activeCell="B1" sqref="B1"/>
    </sheetView>
  </sheetViews>
  <sheetFormatPr defaultColWidth="0" defaultRowHeight="12" customHeight="1" zeroHeight="1" x14ac:dyDescent="0.2"/>
  <cols>
    <col min="1" max="1" width="2" style="1" hidden="1" customWidth="1"/>
    <col min="2" max="2" width="2.28515625" style="1" customWidth="1"/>
    <col min="3" max="3" width="2.7109375" style="1" customWidth="1"/>
    <col min="4" max="4" width="1.7109375" style="1" customWidth="1"/>
    <col min="5" max="5" width="6.7109375" style="1" customWidth="1"/>
    <col min="6" max="6" width="1.7109375" style="1" customWidth="1"/>
    <col min="7" max="10" width="12.140625" style="1" customWidth="1"/>
    <col min="11" max="11" width="1.7109375" style="1" customWidth="1"/>
    <col min="12" max="13" width="12.140625" style="1" customWidth="1"/>
    <col min="14" max="14" width="1.7109375" style="1" customWidth="1"/>
    <col min="15" max="16" width="12.140625" style="1" customWidth="1"/>
    <col min="17" max="17" width="1.7109375" style="1" customWidth="1"/>
    <col min="18" max="18" width="12.140625" style="1" customWidth="1"/>
    <col min="19" max="19" width="1.7109375" style="1" customWidth="1"/>
    <col min="20" max="20" width="12.140625" style="1" customWidth="1"/>
    <col min="21" max="21" width="8.7109375" style="1" customWidth="1"/>
    <col min="22" max="22" width="2.7109375" style="1" customWidth="1"/>
    <col min="23" max="23" width="2.28515625" style="1" customWidth="1"/>
    <col min="24" max="24" width="0" style="1" hidden="1" customWidth="1"/>
    <col min="25" max="25" width="29" style="1" hidden="1" customWidth="1"/>
    <col min="26" max="26" width="0" style="1" hidden="1" customWidth="1"/>
    <col min="27" max="27" width="17.42578125" style="1" hidden="1" customWidth="1"/>
    <col min="28" max="28" width="14.42578125" style="1" hidden="1" customWidth="1"/>
    <col min="29" max="29" width="0" style="1" hidden="1" customWidth="1"/>
    <col min="30" max="30" width="9" style="1" hidden="1" customWidth="1"/>
    <col min="31" max="16384" width="0" style="1" hidden="1"/>
  </cols>
  <sheetData>
    <row r="1" spans="2:29" ht="9" customHeight="1" thickBot="1" x14ac:dyDescent="0.25">
      <c r="C1" s="46"/>
      <c r="D1" s="46"/>
      <c r="E1" s="46"/>
      <c r="F1" s="46"/>
      <c r="G1" s="46"/>
      <c r="H1" s="46"/>
      <c r="I1" s="46"/>
      <c r="J1" s="46"/>
      <c r="K1" s="46"/>
      <c r="L1" s="46"/>
      <c r="M1" s="46"/>
      <c r="N1" s="46"/>
      <c r="O1" s="46"/>
      <c r="P1" s="46"/>
      <c r="Q1" s="46"/>
      <c r="R1" s="46"/>
      <c r="S1" s="46"/>
      <c r="T1" s="46"/>
      <c r="U1" s="46"/>
      <c r="V1" s="46"/>
    </row>
    <row r="2" spans="2:29" s="51" customFormat="1" ht="24" customHeight="1" thickBot="1" x14ac:dyDescent="0.4">
      <c r="B2" s="52"/>
      <c r="C2" s="482" t="s">
        <v>736</v>
      </c>
      <c r="D2" s="483"/>
      <c r="E2" s="483"/>
      <c r="F2" s="483"/>
      <c r="G2" s="483"/>
      <c r="H2" s="483"/>
      <c r="I2" s="483"/>
      <c r="J2" s="483"/>
      <c r="K2" s="483"/>
      <c r="L2" s="483"/>
      <c r="M2" s="483"/>
      <c r="N2" s="483"/>
      <c r="O2" s="483"/>
      <c r="P2" s="483"/>
      <c r="Q2" s="483"/>
      <c r="R2" s="483"/>
      <c r="S2" s="483"/>
      <c r="T2" s="483"/>
      <c r="U2" s="483"/>
      <c r="V2" s="484"/>
      <c r="X2" s="50"/>
      <c r="Y2" s="50"/>
      <c r="Z2" s="50"/>
      <c r="AA2" s="50"/>
      <c r="AB2" s="50"/>
      <c r="AC2" s="50"/>
    </row>
    <row r="3" spans="2:29" ht="18.75" thickBot="1" x14ac:dyDescent="0.25">
      <c r="C3" s="419" t="s">
        <v>204</v>
      </c>
      <c r="D3" s="420"/>
      <c r="E3" s="420"/>
      <c r="F3" s="420"/>
      <c r="G3" s="420"/>
      <c r="H3" s="420"/>
      <c r="I3" s="420"/>
      <c r="J3" s="420"/>
      <c r="K3" s="420"/>
      <c r="L3" s="420"/>
      <c r="M3" s="420"/>
      <c r="N3" s="420"/>
      <c r="O3" s="420"/>
      <c r="P3" s="420"/>
      <c r="Q3" s="420"/>
      <c r="R3" s="420"/>
      <c r="S3" s="420"/>
      <c r="T3" s="420"/>
      <c r="U3" s="420"/>
      <c r="V3" s="421"/>
      <c r="Y3" s="4"/>
    </row>
    <row r="4" spans="2:29" ht="2.25" hidden="1" customHeight="1" x14ac:dyDescent="0.2">
      <c r="C4" s="5"/>
      <c r="D4" s="5"/>
      <c r="E4" s="6"/>
      <c r="F4" s="7"/>
      <c r="G4" s="8"/>
      <c r="H4" s="8"/>
      <c r="I4" s="8"/>
      <c r="J4" s="8"/>
      <c r="K4" s="8"/>
      <c r="L4" s="8"/>
      <c r="M4" s="8"/>
      <c r="N4" s="8"/>
      <c r="O4" s="8"/>
      <c r="P4" s="8"/>
      <c r="Q4" s="8"/>
      <c r="R4" s="8"/>
      <c r="S4" s="8"/>
      <c r="T4" s="8"/>
      <c r="U4" s="8"/>
      <c r="V4" s="10"/>
    </row>
    <row r="5" spans="2:29" ht="5.25" customHeight="1" x14ac:dyDescent="0.2">
      <c r="C5" s="5"/>
      <c r="D5" s="174"/>
      <c r="E5" s="14"/>
      <c r="F5" s="37"/>
      <c r="G5" s="38"/>
      <c r="H5" s="38"/>
      <c r="I5" s="38"/>
      <c r="J5" s="38"/>
      <c r="K5" s="38"/>
      <c r="L5" s="38"/>
      <c r="M5" s="38"/>
      <c r="N5" s="38"/>
      <c r="O5" s="38"/>
      <c r="P5" s="38"/>
      <c r="Q5" s="38"/>
      <c r="R5" s="38"/>
      <c r="S5" s="38"/>
      <c r="T5" s="38"/>
      <c r="U5" s="38"/>
      <c r="V5" s="10"/>
    </row>
    <row r="6" spans="2:29" ht="23.25" customHeight="1" x14ac:dyDescent="0.2">
      <c r="C6" s="5"/>
      <c r="D6" s="170"/>
      <c r="E6" s="460">
        <v>3</v>
      </c>
      <c r="F6" s="167"/>
      <c r="G6" s="64" t="s">
        <v>240</v>
      </c>
      <c r="H6" s="8"/>
      <c r="I6" s="8"/>
      <c r="J6" s="8"/>
      <c r="K6" s="8"/>
      <c r="L6" s="8"/>
      <c r="M6" s="8"/>
      <c r="N6" s="8"/>
      <c r="O6" s="8"/>
      <c r="P6" s="8"/>
      <c r="Q6" s="8"/>
      <c r="R6" s="8"/>
      <c r="S6" s="8"/>
      <c r="T6" s="8"/>
      <c r="U6" s="8"/>
      <c r="V6" s="10"/>
    </row>
    <row r="7" spans="2:29" ht="9.9499999999999993" customHeight="1" x14ac:dyDescent="0.2">
      <c r="C7" s="5"/>
      <c r="D7" s="170"/>
      <c r="E7" s="461"/>
      <c r="F7" s="168"/>
      <c r="G7" s="35"/>
      <c r="H7" s="35"/>
      <c r="I7" s="35"/>
      <c r="J7" s="35"/>
      <c r="K7" s="35"/>
      <c r="L7" s="35"/>
      <c r="M7" s="35"/>
      <c r="N7" s="35"/>
      <c r="O7" s="35"/>
      <c r="P7" s="35"/>
      <c r="Q7" s="35"/>
      <c r="R7" s="35"/>
      <c r="S7" s="35"/>
      <c r="T7" s="35"/>
      <c r="U7" s="35"/>
      <c r="V7" s="10"/>
    </row>
    <row r="8" spans="2:29" ht="21.75" customHeight="1" x14ac:dyDescent="0.2">
      <c r="B8" s="111"/>
      <c r="C8" s="5"/>
      <c r="D8" s="170"/>
      <c r="E8" s="461"/>
      <c r="F8" s="168"/>
      <c r="G8" s="64" t="s">
        <v>239</v>
      </c>
      <c r="H8" s="35"/>
      <c r="I8" s="35"/>
      <c r="J8" s="35"/>
      <c r="K8" s="35"/>
      <c r="L8" s="35"/>
      <c r="M8" s="35"/>
      <c r="N8" s="35"/>
      <c r="O8" s="35"/>
      <c r="P8" s="35"/>
      <c r="Q8" s="35"/>
      <c r="R8" s="35"/>
      <c r="S8" s="35"/>
      <c r="T8" s="35"/>
      <c r="U8" s="35"/>
      <c r="V8" s="10"/>
    </row>
    <row r="9" spans="2:29" ht="12.75" customHeight="1" x14ac:dyDescent="0.2">
      <c r="C9" s="5"/>
      <c r="D9" s="170"/>
      <c r="E9" s="462"/>
      <c r="F9" s="34"/>
      <c r="G9" s="35"/>
      <c r="H9" s="35"/>
      <c r="I9" s="35"/>
      <c r="J9" s="35"/>
      <c r="K9" s="35"/>
      <c r="L9" s="35"/>
      <c r="M9" s="35"/>
      <c r="N9" s="35"/>
      <c r="O9" s="35"/>
      <c r="P9" s="35"/>
      <c r="Q9" s="35"/>
      <c r="R9" s="35"/>
      <c r="S9" s="35"/>
      <c r="T9" s="35"/>
      <c r="U9" s="35"/>
      <c r="V9" s="10"/>
    </row>
    <row r="10" spans="2:29" s="88" customFormat="1" ht="39.6" customHeight="1" x14ac:dyDescent="0.2">
      <c r="C10" s="89"/>
      <c r="D10" s="171"/>
      <c r="E10" s="34"/>
      <c r="F10" s="90"/>
      <c r="G10" s="466" t="s">
        <v>582</v>
      </c>
      <c r="H10" s="467"/>
      <c r="I10" s="467"/>
      <c r="J10" s="467"/>
      <c r="K10" s="467"/>
      <c r="L10" s="467"/>
      <c r="M10" s="467"/>
      <c r="N10" s="467"/>
      <c r="O10" s="467"/>
      <c r="P10" s="467"/>
      <c r="Q10" s="467"/>
      <c r="R10" s="467"/>
      <c r="S10" s="467"/>
      <c r="T10" s="467"/>
      <c r="U10" s="91"/>
      <c r="V10" s="92"/>
    </row>
    <row r="11" spans="2:29" s="81" customFormat="1" x14ac:dyDescent="0.2">
      <c r="C11" s="82"/>
      <c r="D11" s="172"/>
      <c r="E11" s="83"/>
      <c r="F11" s="83"/>
      <c r="G11" s="84"/>
      <c r="H11" s="84"/>
      <c r="I11" s="84"/>
      <c r="J11" s="84"/>
      <c r="K11" s="84"/>
      <c r="L11" s="84"/>
      <c r="M11" s="84"/>
      <c r="N11" s="84"/>
      <c r="O11" s="84"/>
      <c r="P11" s="84"/>
      <c r="Q11" s="84"/>
      <c r="R11" s="84"/>
      <c r="S11" s="84"/>
      <c r="T11" s="85"/>
      <c r="U11" s="85"/>
      <c r="V11" s="86"/>
    </row>
    <row r="12" spans="2:29" s="81" customFormat="1" x14ac:dyDescent="0.2">
      <c r="C12" s="82"/>
      <c r="D12" s="172"/>
      <c r="E12" s="83"/>
      <c r="F12" s="83"/>
      <c r="G12" s="84"/>
      <c r="H12" s="84"/>
      <c r="I12" s="84"/>
      <c r="J12" s="84"/>
      <c r="K12" s="84"/>
      <c r="L12" s="84"/>
      <c r="M12" s="84"/>
      <c r="N12" s="84"/>
      <c r="O12" s="84"/>
      <c r="P12" s="84"/>
      <c r="Q12" s="84"/>
      <c r="R12" s="84"/>
      <c r="S12" s="84"/>
      <c r="T12" s="85"/>
      <c r="U12" s="85"/>
      <c r="V12" s="86"/>
    </row>
    <row r="13" spans="2:29" s="81" customFormat="1" x14ac:dyDescent="0.2">
      <c r="C13" s="82"/>
      <c r="D13" s="172"/>
      <c r="E13" s="83"/>
      <c r="F13" s="83"/>
      <c r="G13" s="84"/>
      <c r="H13" s="84"/>
      <c r="I13" s="84"/>
      <c r="J13" s="84"/>
      <c r="K13" s="84"/>
      <c r="L13" s="84"/>
      <c r="M13" s="84"/>
      <c r="N13" s="84"/>
      <c r="O13" s="84"/>
      <c r="P13" s="84"/>
      <c r="Q13" s="84"/>
      <c r="R13" s="84"/>
      <c r="S13" s="84"/>
      <c r="T13" s="85"/>
      <c r="U13" s="85"/>
      <c r="V13" s="86"/>
    </row>
    <row r="14" spans="2:29" s="81" customFormat="1" x14ac:dyDescent="0.2">
      <c r="C14" s="82"/>
      <c r="D14" s="172"/>
      <c r="E14" s="83"/>
      <c r="F14" s="83"/>
      <c r="G14" s="84"/>
      <c r="H14" s="84"/>
      <c r="I14" s="84"/>
      <c r="J14" s="84"/>
      <c r="K14" s="84"/>
      <c r="L14" s="84"/>
      <c r="M14" s="84"/>
      <c r="N14" s="84"/>
      <c r="O14" s="84"/>
      <c r="P14" s="84"/>
      <c r="Q14" s="84"/>
      <c r="R14" s="84"/>
      <c r="S14" s="84"/>
      <c r="T14" s="85"/>
      <c r="U14" s="85"/>
      <c r="V14" s="86"/>
    </row>
    <row r="15" spans="2:29" s="81" customFormat="1" x14ac:dyDescent="0.2">
      <c r="C15" s="82"/>
      <c r="D15" s="172"/>
      <c r="E15" s="83"/>
      <c r="F15" s="83"/>
      <c r="G15" s="84"/>
      <c r="H15" s="84"/>
      <c r="I15" s="84"/>
      <c r="J15" s="84"/>
      <c r="K15" s="84"/>
      <c r="L15" s="84"/>
      <c r="M15" s="84"/>
      <c r="N15" s="84"/>
      <c r="O15" s="84"/>
      <c r="P15" s="84"/>
      <c r="Q15" s="84"/>
      <c r="R15" s="84"/>
      <c r="S15" s="84"/>
      <c r="T15" s="85"/>
      <c r="U15" s="85"/>
      <c r="V15" s="86"/>
    </row>
    <row r="16" spans="2:29" s="81" customFormat="1" x14ac:dyDescent="0.2">
      <c r="C16" s="82"/>
      <c r="D16" s="172"/>
      <c r="E16" s="83"/>
      <c r="F16" s="83"/>
      <c r="G16" s="84"/>
      <c r="H16" s="84"/>
      <c r="I16" s="84"/>
      <c r="J16" s="84"/>
      <c r="K16" s="84"/>
      <c r="L16" s="84"/>
      <c r="M16" s="84"/>
      <c r="N16" s="84"/>
      <c r="O16" s="84"/>
      <c r="P16" s="84"/>
      <c r="Q16" s="84"/>
      <c r="R16" s="84"/>
      <c r="S16" s="84"/>
      <c r="T16" s="85"/>
      <c r="U16" s="85"/>
      <c r="V16" s="86"/>
    </row>
    <row r="17" spans="3:22" s="81" customFormat="1" x14ac:dyDescent="0.2">
      <c r="C17" s="82"/>
      <c r="D17" s="172"/>
      <c r="E17" s="83"/>
      <c r="F17" s="83"/>
      <c r="G17" s="84"/>
      <c r="H17" s="84"/>
      <c r="I17" s="84"/>
      <c r="J17" s="84"/>
      <c r="K17" s="84"/>
      <c r="L17" s="84"/>
      <c r="M17" s="84"/>
      <c r="N17" s="84"/>
      <c r="O17" s="84"/>
      <c r="P17" s="84"/>
      <c r="Q17" s="84"/>
      <c r="R17" s="84"/>
      <c r="S17" s="84"/>
      <c r="T17" s="85"/>
      <c r="U17" s="85"/>
      <c r="V17" s="86"/>
    </row>
    <row r="18" spans="3:22" s="81" customFormat="1" x14ac:dyDescent="0.2">
      <c r="C18" s="82"/>
      <c r="D18" s="172"/>
      <c r="E18" s="83"/>
      <c r="F18" s="83"/>
      <c r="G18" s="84"/>
      <c r="H18" s="84"/>
      <c r="I18" s="84"/>
      <c r="J18" s="84"/>
      <c r="K18" s="84"/>
      <c r="L18" s="84"/>
      <c r="M18" s="84"/>
      <c r="N18" s="84"/>
      <c r="O18" s="84"/>
      <c r="P18" s="84"/>
      <c r="Q18" s="84"/>
      <c r="R18" s="84"/>
      <c r="S18" s="84"/>
      <c r="T18" s="85"/>
      <c r="U18" s="85"/>
      <c r="V18" s="86"/>
    </row>
    <row r="19" spans="3:22" s="81" customFormat="1" x14ac:dyDescent="0.2">
      <c r="C19" s="82"/>
      <c r="D19" s="172"/>
      <c r="E19" s="83"/>
      <c r="F19" s="83"/>
      <c r="G19" s="84"/>
      <c r="H19" s="84"/>
      <c r="I19" s="84"/>
      <c r="J19" s="84"/>
      <c r="K19" s="84"/>
      <c r="L19" s="84"/>
      <c r="M19" s="84"/>
      <c r="N19" s="84"/>
      <c r="O19" s="84"/>
      <c r="P19" s="84"/>
      <c r="Q19" s="84"/>
      <c r="R19" s="84"/>
      <c r="S19" s="84"/>
      <c r="T19" s="85"/>
      <c r="U19" s="85"/>
      <c r="V19" s="86"/>
    </row>
    <row r="20" spans="3:22" s="81" customFormat="1" x14ac:dyDescent="0.2">
      <c r="C20" s="82"/>
      <c r="D20" s="172"/>
      <c r="E20" s="83"/>
      <c r="F20" s="83"/>
      <c r="G20" s="84"/>
      <c r="H20" s="84"/>
      <c r="I20" s="84"/>
      <c r="J20" s="84"/>
      <c r="K20" s="84"/>
      <c r="L20" s="84"/>
      <c r="M20" s="84"/>
      <c r="N20" s="84"/>
      <c r="O20" s="84"/>
      <c r="P20" s="84"/>
      <c r="Q20" s="84"/>
      <c r="R20" s="84"/>
      <c r="S20" s="84"/>
      <c r="T20" s="85"/>
      <c r="U20" s="85"/>
      <c r="V20" s="86"/>
    </row>
    <row r="21" spans="3:22" s="81" customFormat="1" x14ac:dyDescent="0.2">
      <c r="C21" s="82"/>
      <c r="D21" s="172"/>
      <c r="E21" s="83"/>
      <c r="F21" s="83"/>
      <c r="G21" s="84"/>
      <c r="H21" s="84"/>
      <c r="I21" s="84"/>
      <c r="J21" s="84"/>
      <c r="K21" s="84"/>
      <c r="L21" s="84"/>
      <c r="M21" s="84"/>
      <c r="N21" s="84"/>
      <c r="O21" s="84"/>
      <c r="P21" s="84"/>
      <c r="Q21" s="84"/>
      <c r="R21" s="84"/>
      <c r="S21" s="84"/>
      <c r="T21" s="85"/>
      <c r="U21" s="85"/>
      <c r="V21" s="86"/>
    </row>
    <row r="22" spans="3:22" s="81" customFormat="1" x14ac:dyDescent="0.2">
      <c r="C22" s="82"/>
      <c r="D22" s="172"/>
      <c r="E22" s="83"/>
      <c r="F22" s="83"/>
      <c r="G22" s="84"/>
      <c r="H22" s="84"/>
      <c r="I22" s="84"/>
      <c r="J22" s="84"/>
      <c r="K22" s="84"/>
      <c r="L22" s="84"/>
      <c r="M22" s="84"/>
      <c r="N22" s="84"/>
      <c r="O22" s="84"/>
      <c r="P22" s="84"/>
      <c r="Q22" s="84"/>
      <c r="R22" s="84"/>
      <c r="S22" s="84"/>
      <c r="T22" s="85"/>
      <c r="U22" s="85"/>
      <c r="V22" s="86"/>
    </row>
    <row r="23" spans="3:22" s="81" customFormat="1" x14ac:dyDescent="0.2">
      <c r="C23" s="82"/>
      <c r="D23" s="172"/>
      <c r="E23" s="83"/>
      <c r="F23" s="83"/>
      <c r="G23" s="84"/>
      <c r="H23" s="84"/>
      <c r="I23" s="84"/>
      <c r="J23" s="84"/>
      <c r="K23" s="84"/>
      <c r="L23" s="84"/>
      <c r="M23" s="84"/>
      <c r="N23" s="84"/>
      <c r="O23" s="84"/>
      <c r="P23" s="84"/>
      <c r="Q23" s="84"/>
      <c r="R23" s="84"/>
      <c r="S23" s="84"/>
      <c r="T23" s="85"/>
      <c r="U23" s="85"/>
      <c r="V23" s="86"/>
    </row>
    <row r="24" spans="3:22" s="81" customFormat="1" x14ac:dyDescent="0.2">
      <c r="C24" s="82"/>
      <c r="D24" s="172"/>
      <c r="E24" s="83"/>
      <c r="F24" s="83"/>
      <c r="G24" s="84"/>
      <c r="H24" s="84"/>
      <c r="I24" s="84"/>
      <c r="J24" s="84"/>
      <c r="K24" s="84"/>
      <c r="L24" s="84"/>
      <c r="M24" s="84"/>
      <c r="N24" s="84"/>
      <c r="O24" s="84"/>
      <c r="P24" s="84"/>
      <c r="Q24" s="84"/>
      <c r="R24" s="84"/>
      <c r="S24" s="84"/>
      <c r="T24" s="85"/>
      <c r="U24" s="85"/>
      <c r="V24" s="86"/>
    </row>
    <row r="25" spans="3:22" s="81" customFormat="1" x14ac:dyDescent="0.2">
      <c r="C25" s="82"/>
      <c r="D25" s="172"/>
      <c r="E25" s="83"/>
      <c r="F25" s="83"/>
      <c r="G25" s="84"/>
      <c r="H25" s="84"/>
      <c r="I25" s="84"/>
      <c r="J25" s="84"/>
      <c r="K25" s="84"/>
      <c r="L25" s="84"/>
      <c r="M25" s="84"/>
      <c r="N25" s="84"/>
      <c r="O25" s="84"/>
      <c r="P25" s="84"/>
      <c r="Q25" s="84"/>
      <c r="R25" s="84"/>
      <c r="S25" s="84"/>
      <c r="T25" s="85"/>
      <c r="U25" s="85"/>
      <c r="V25" s="86"/>
    </row>
    <row r="26" spans="3:22" s="81" customFormat="1" x14ac:dyDescent="0.2">
      <c r="C26" s="82"/>
      <c r="D26" s="172"/>
      <c r="E26" s="83"/>
      <c r="F26" s="83"/>
      <c r="G26" s="84"/>
      <c r="H26" s="84"/>
      <c r="I26" s="84"/>
      <c r="J26" s="84"/>
      <c r="K26" s="84"/>
      <c r="L26" s="84"/>
      <c r="M26" s="84"/>
      <c r="N26" s="84"/>
      <c r="O26" s="84"/>
      <c r="P26" s="84"/>
      <c r="Q26" s="84"/>
      <c r="R26" s="84"/>
      <c r="S26" s="84"/>
      <c r="T26" s="85"/>
      <c r="U26" s="85"/>
      <c r="V26" s="86"/>
    </row>
    <row r="27" spans="3:22" s="81" customFormat="1" x14ac:dyDescent="0.2">
      <c r="C27" s="82"/>
      <c r="D27" s="172"/>
      <c r="E27" s="83"/>
      <c r="F27" s="83"/>
      <c r="G27" s="84"/>
      <c r="H27" s="84"/>
      <c r="I27" s="84"/>
      <c r="J27" s="84"/>
      <c r="K27" s="84"/>
      <c r="L27" s="84"/>
      <c r="M27" s="84"/>
      <c r="N27" s="84"/>
      <c r="O27" s="84"/>
      <c r="P27" s="84"/>
      <c r="Q27" s="84"/>
      <c r="R27" s="84"/>
      <c r="S27" s="84"/>
      <c r="T27" s="85"/>
      <c r="U27" s="85"/>
      <c r="V27" s="86"/>
    </row>
    <row r="28" spans="3:22" s="81" customFormat="1" x14ac:dyDescent="0.2">
      <c r="C28" s="82"/>
      <c r="D28" s="172"/>
      <c r="E28" s="83"/>
      <c r="F28" s="83"/>
      <c r="G28" s="84"/>
      <c r="H28" s="84"/>
      <c r="I28" s="84"/>
      <c r="J28" s="84"/>
      <c r="K28" s="84"/>
      <c r="L28" s="84"/>
      <c r="M28" s="84"/>
      <c r="N28" s="84"/>
      <c r="O28" s="84"/>
      <c r="P28" s="84"/>
      <c r="Q28" s="84"/>
      <c r="R28" s="84"/>
      <c r="S28" s="84"/>
      <c r="T28" s="85"/>
      <c r="U28" s="85"/>
      <c r="V28" s="86"/>
    </row>
    <row r="29" spans="3:22" s="81" customFormat="1" x14ac:dyDescent="0.2">
      <c r="C29" s="82"/>
      <c r="D29" s="172"/>
      <c r="E29" s="83"/>
      <c r="F29" s="83"/>
      <c r="G29" s="84"/>
      <c r="H29" s="84"/>
      <c r="I29" s="84"/>
      <c r="J29" s="84"/>
      <c r="K29" s="84"/>
      <c r="L29" s="84"/>
      <c r="M29" s="84"/>
      <c r="N29" s="84"/>
      <c r="O29" s="84"/>
      <c r="P29" s="84"/>
      <c r="Q29" s="84"/>
      <c r="R29" s="84"/>
      <c r="S29" s="84"/>
      <c r="T29" s="85"/>
      <c r="U29" s="85"/>
      <c r="V29" s="86"/>
    </row>
    <row r="30" spans="3:22" s="81" customFormat="1" x14ac:dyDescent="0.2">
      <c r="C30" s="82"/>
      <c r="D30" s="172"/>
      <c r="E30" s="83"/>
      <c r="F30" s="83"/>
      <c r="G30" s="84"/>
      <c r="H30" s="84"/>
      <c r="I30" s="84"/>
      <c r="J30" s="84"/>
      <c r="K30" s="84"/>
      <c r="L30" s="84"/>
      <c r="M30" s="84"/>
      <c r="N30" s="84"/>
      <c r="O30" s="84"/>
      <c r="P30" s="84"/>
      <c r="Q30" s="84"/>
      <c r="R30" s="84"/>
      <c r="S30" s="84"/>
      <c r="T30" s="85"/>
      <c r="U30" s="85"/>
      <c r="V30" s="86"/>
    </row>
    <row r="31" spans="3:22" s="81" customFormat="1" x14ac:dyDescent="0.2">
      <c r="C31" s="82"/>
      <c r="D31" s="172"/>
      <c r="E31" s="83"/>
      <c r="F31" s="83"/>
      <c r="G31" s="84"/>
      <c r="H31" s="84"/>
      <c r="I31" s="84"/>
      <c r="J31" s="84"/>
      <c r="K31" s="84"/>
      <c r="L31" s="84"/>
      <c r="M31" s="84"/>
      <c r="N31" s="84"/>
      <c r="O31" s="84"/>
      <c r="P31" s="84"/>
      <c r="Q31" s="84"/>
      <c r="R31" s="84"/>
      <c r="S31" s="84"/>
      <c r="T31" s="85"/>
      <c r="U31" s="85"/>
      <c r="V31" s="86"/>
    </row>
    <row r="32" spans="3:22" s="81" customFormat="1" x14ac:dyDescent="0.2">
      <c r="C32" s="82"/>
      <c r="D32" s="172"/>
      <c r="E32" s="83"/>
      <c r="F32" s="83"/>
      <c r="G32" s="84"/>
      <c r="H32" s="84"/>
      <c r="I32" s="84"/>
      <c r="J32" s="84"/>
      <c r="K32" s="84"/>
      <c r="L32" s="84"/>
      <c r="M32" s="84"/>
      <c r="N32" s="84"/>
      <c r="O32" s="84"/>
      <c r="P32" s="84"/>
      <c r="Q32" s="84"/>
      <c r="R32" s="84"/>
      <c r="S32" s="84"/>
      <c r="T32" s="85"/>
      <c r="U32" s="85"/>
      <c r="V32" s="86"/>
    </row>
    <row r="33" spans="3:22" s="81" customFormat="1" x14ac:dyDescent="0.2">
      <c r="C33" s="82"/>
      <c r="D33" s="172"/>
      <c r="E33" s="83"/>
      <c r="F33" s="83"/>
      <c r="G33" s="84"/>
      <c r="H33" s="84"/>
      <c r="I33" s="84"/>
      <c r="J33" s="84"/>
      <c r="K33" s="84"/>
      <c r="L33" s="84"/>
      <c r="M33" s="84"/>
      <c r="N33" s="84"/>
      <c r="O33" s="84"/>
      <c r="P33" s="84"/>
      <c r="Q33" s="84"/>
      <c r="R33" s="84"/>
      <c r="S33" s="84"/>
      <c r="T33" s="85"/>
      <c r="U33" s="85"/>
      <c r="V33" s="86"/>
    </row>
    <row r="34" spans="3:22" s="81" customFormat="1" x14ac:dyDescent="0.2">
      <c r="C34" s="82"/>
      <c r="D34" s="172"/>
      <c r="E34" s="83"/>
      <c r="F34" s="83"/>
      <c r="G34" s="84"/>
      <c r="H34" s="84"/>
      <c r="I34" s="84"/>
      <c r="J34" s="84"/>
      <c r="K34" s="84"/>
      <c r="L34" s="84"/>
      <c r="M34" s="84"/>
      <c r="N34" s="84"/>
      <c r="O34" s="84"/>
      <c r="P34" s="84"/>
      <c r="Q34" s="84"/>
      <c r="R34" s="84"/>
      <c r="S34" s="84"/>
      <c r="T34" s="85"/>
      <c r="U34" s="85"/>
      <c r="V34" s="86"/>
    </row>
    <row r="35" spans="3:22" s="81" customFormat="1" x14ac:dyDescent="0.2">
      <c r="C35" s="82"/>
      <c r="D35" s="172"/>
      <c r="E35" s="83"/>
      <c r="F35" s="83"/>
      <c r="G35" s="84"/>
      <c r="H35" s="84"/>
      <c r="I35" s="84"/>
      <c r="J35" s="84"/>
      <c r="K35" s="84"/>
      <c r="L35" s="84"/>
      <c r="M35" s="84"/>
      <c r="N35" s="84"/>
      <c r="O35" s="84"/>
      <c r="P35" s="84"/>
      <c r="Q35" s="84"/>
      <c r="R35" s="84"/>
      <c r="S35" s="84"/>
      <c r="T35" s="85"/>
      <c r="U35" s="85"/>
      <c r="V35" s="86"/>
    </row>
    <row r="36" spans="3:22" s="81" customFormat="1" x14ac:dyDescent="0.2">
      <c r="C36" s="82"/>
      <c r="D36" s="172"/>
      <c r="E36" s="83"/>
      <c r="F36" s="83"/>
      <c r="G36" s="84"/>
      <c r="H36" s="84"/>
      <c r="I36" s="84"/>
      <c r="J36" s="84"/>
      <c r="K36" s="84"/>
      <c r="L36" s="84"/>
      <c r="M36" s="84"/>
      <c r="N36" s="84"/>
      <c r="O36" s="84"/>
      <c r="P36" s="84"/>
      <c r="Q36" s="84"/>
      <c r="R36" s="84"/>
      <c r="S36" s="84"/>
      <c r="T36" s="85"/>
      <c r="U36" s="85"/>
      <c r="V36" s="86"/>
    </row>
    <row r="37" spans="3:22" s="81" customFormat="1" x14ac:dyDescent="0.2">
      <c r="C37" s="82"/>
      <c r="D37" s="172"/>
      <c r="E37" s="83"/>
      <c r="F37" s="83"/>
      <c r="G37" s="84"/>
      <c r="H37" s="84"/>
      <c r="I37" s="84"/>
      <c r="J37" s="84"/>
      <c r="K37" s="84"/>
      <c r="L37" s="84"/>
      <c r="M37" s="84"/>
      <c r="N37" s="84"/>
      <c r="O37" s="84"/>
      <c r="P37" s="84"/>
      <c r="Q37" s="84"/>
      <c r="R37" s="84"/>
      <c r="S37" s="84"/>
      <c r="T37" s="85"/>
      <c r="U37" s="85"/>
      <c r="V37" s="86"/>
    </row>
    <row r="38" spans="3:22" s="81" customFormat="1" x14ac:dyDescent="0.2">
      <c r="C38" s="82"/>
      <c r="D38" s="172"/>
      <c r="E38" s="83"/>
      <c r="F38" s="83"/>
      <c r="G38" s="84"/>
      <c r="H38" s="84"/>
      <c r="I38" s="84"/>
      <c r="J38" s="84"/>
      <c r="K38" s="84"/>
      <c r="L38" s="84"/>
      <c r="M38" s="84"/>
      <c r="N38" s="84"/>
      <c r="O38" s="84"/>
      <c r="P38" s="84"/>
      <c r="Q38" s="84"/>
      <c r="R38" s="84"/>
      <c r="S38" s="84"/>
      <c r="T38" s="85"/>
      <c r="U38" s="85"/>
      <c r="V38" s="86"/>
    </row>
    <row r="39" spans="3:22" s="81" customFormat="1" x14ac:dyDescent="0.2">
      <c r="C39" s="82"/>
      <c r="D39" s="172"/>
      <c r="E39" s="83"/>
      <c r="F39" s="83"/>
      <c r="G39" s="84"/>
      <c r="H39" s="84"/>
      <c r="I39" s="84"/>
      <c r="J39" s="84"/>
      <c r="K39" s="84"/>
      <c r="L39" s="84"/>
      <c r="M39" s="84"/>
      <c r="N39" s="84"/>
      <c r="O39" s="84"/>
      <c r="P39" s="84"/>
      <c r="Q39" s="84"/>
      <c r="R39" s="84"/>
      <c r="S39" s="84"/>
      <c r="T39" s="85"/>
      <c r="U39" s="85"/>
      <c r="V39" s="86"/>
    </row>
    <row r="40" spans="3:22" s="81" customFormat="1" x14ac:dyDescent="0.2">
      <c r="C40" s="82"/>
      <c r="D40" s="172"/>
      <c r="E40" s="83"/>
      <c r="F40" s="83"/>
      <c r="G40" s="84"/>
      <c r="H40" s="84"/>
      <c r="I40" s="84"/>
      <c r="J40" s="84"/>
      <c r="K40" s="84"/>
      <c r="L40" s="84"/>
      <c r="M40" s="84"/>
      <c r="N40" s="84"/>
      <c r="O40" s="84"/>
      <c r="P40" s="84"/>
      <c r="Q40" s="84"/>
      <c r="R40" s="84"/>
      <c r="S40" s="84"/>
      <c r="T40" s="85"/>
      <c r="U40" s="85"/>
      <c r="V40" s="86"/>
    </row>
    <row r="41" spans="3:22" s="81" customFormat="1" x14ac:dyDescent="0.2">
      <c r="C41" s="82"/>
      <c r="D41" s="172"/>
      <c r="E41" s="83"/>
      <c r="F41" s="83"/>
      <c r="G41" s="84"/>
      <c r="H41" s="84"/>
      <c r="I41" s="84"/>
      <c r="J41" s="84"/>
      <c r="K41" s="84"/>
      <c r="L41" s="84"/>
      <c r="M41" s="84"/>
      <c r="N41" s="84"/>
      <c r="O41" s="84"/>
      <c r="P41" s="84"/>
      <c r="Q41" s="84"/>
      <c r="R41" s="84"/>
      <c r="S41" s="84"/>
      <c r="T41" s="85"/>
      <c r="U41" s="85"/>
      <c r="V41" s="86"/>
    </row>
    <row r="42" spans="3:22" s="81" customFormat="1" x14ac:dyDescent="0.2">
      <c r="C42" s="82"/>
      <c r="D42" s="172"/>
      <c r="E42" s="83"/>
      <c r="F42" s="83"/>
      <c r="G42" s="84"/>
      <c r="H42" s="84"/>
      <c r="I42" s="84"/>
      <c r="J42" s="84"/>
      <c r="K42" s="84"/>
      <c r="L42" s="84"/>
      <c r="M42" s="84"/>
      <c r="N42" s="84"/>
      <c r="O42" s="84"/>
      <c r="P42" s="84"/>
      <c r="Q42" s="84"/>
      <c r="R42" s="84"/>
      <c r="S42" s="84"/>
      <c r="T42" s="85"/>
      <c r="U42" s="85"/>
      <c r="V42" s="86"/>
    </row>
    <row r="43" spans="3:22" s="81" customFormat="1" x14ac:dyDescent="0.2">
      <c r="C43" s="82"/>
      <c r="D43" s="172"/>
      <c r="E43" s="83"/>
      <c r="F43" s="83"/>
      <c r="G43" s="84"/>
      <c r="H43" s="84"/>
      <c r="I43" s="84"/>
      <c r="J43" s="84"/>
      <c r="K43" s="84"/>
      <c r="L43" s="84"/>
      <c r="M43" s="84"/>
      <c r="N43" s="84"/>
      <c r="O43" s="84"/>
      <c r="P43" s="84"/>
      <c r="Q43" s="84"/>
      <c r="R43" s="84"/>
      <c r="S43" s="84"/>
      <c r="T43" s="85"/>
      <c r="U43" s="85"/>
      <c r="V43" s="86"/>
    </row>
    <row r="44" spans="3:22" s="81" customFormat="1" x14ac:dyDescent="0.2">
      <c r="C44" s="82"/>
      <c r="D44" s="172"/>
      <c r="E44" s="83"/>
      <c r="F44" s="83"/>
      <c r="G44" s="84"/>
      <c r="H44" s="84"/>
      <c r="I44" s="84"/>
      <c r="J44" s="84"/>
      <c r="K44" s="84"/>
      <c r="L44" s="84"/>
      <c r="M44" s="84"/>
      <c r="N44" s="84"/>
      <c r="O44" s="84"/>
      <c r="P44" s="84"/>
      <c r="Q44" s="84"/>
      <c r="R44" s="84"/>
      <c r="S44" s="84"/>
      <c r="T44" s="85"/>
      <c r="U44" s="85"/>
      <c r="V44" s="86"/>
    </row>
    <row r="45" spans="3:22" s="81" customFormat="1" x14ac:dyDescent="0.2">
      <c r="C45" s="82"/>
      <c r="D45" s="172"/>
      <c r="E45" s="83"/>
      <c r="F45" s="83"/>
      <c r="G45" s="84"/>
      <c r="H45" s="84"/>
      <c r="I45" s="84"/>
      <c r="J45" s="84"/>
      <c r="K45" s="84"/>
      <c r="L45" s="84"/>
      <c r="M45" s="84"/>
      <c r="N45" s="84"/>
      <c r="O45" s="84"/>
      <c r="P45" s="84"/>
      <c r="Q45" s="84"/>
      <c r="R45" s="84"/>
      <c r="S45" s="84"/>
      <c r="T45" s="85"/>
      <c r="U45" s="85"/>
      <c r="V45" s="86"/>
    </row>
    <row r="46" spans="3:22" s="81" customFormat="1" x14ac:dyDescent="0.2">
      <c r="C46" s="82"/>
      <c r="D46" s="172"/>
      <c r="E46" s="83"/>
      <c r="F46" s="83"/>
      <c r="G46" s="84"/>
      <c r="H46" s="84"/>
      <c r="I46" s="84"/>
      <c r="J46" s="84"/>
      <c r="K46" s="84"/>
      <c r="L46" s="84"/>
      <c r="M46" s="84"/>
      <c r="N46" s="84"/>
      <c r="O46" s="84"/>
      <c r="P46" s="84"/>
      <c r="Q46" s="84"/>
      <c r="R46" s="84"/>
      <c r="S46" s="84"/>
      <c r="T46" s="85"/>
      <c r="U46" s="85"/>
      <c r="V46" s="86"/>
    </row>
    <row r="47" spans="3:22" s="81" customFormat="1" x14ac:dyDescent="0.2">
      <c r="C47" s="82"/>
      <c r="D47" s="172"/>
      <c r="E47" s="83"/>
      <c r="F47" s="83"/>
      <c r="G47" s="84"/>
      <c r="H47" s="84"/>
      <c r="I47" s="84"/>
      <c r="J47" s="84"/>
      <c r="K47" s="84"/>
      <c r="L47" s="84"/>
      <c r="M47" s="84"/>
      <c r="N47" s="84"/>
      <c r="O47" s="84"/>
      <c r="P47" s="84"/>
      <c r="Q47" s="84"/>
      <c r="R47" s="84"/>
      <c r="S47" s="84"/>
      <c r="T47" s="85"/>
      <c r="U47" s="85"/>
      <c r="V47" s="86"/>
    </row>
    <row r="48" spans="3:22" s="81" customFormat="1" x14ac:dyDescent="0.2">
      <c r="C48" s="82"/>
      <c r="D48" s="172"/>
      <c r="E48" s="83"/>
      <c r="F48" s="83"/>
      <c r="G48" s="84"/>
      <c r="H48" s="84"/>
      <c r="I48" s="84"/>
      <c r="J48" s="84"/>
      <c r="K48" s="84"/>
      <c r="L48" s="84"/>
      <c r="M48" s="84"/>
      <c r="N48" s="84"/>
      <c r="O48" s="84"/>
      <c r="P48" s="84"/>
      <c r="Q48" s="84"/>
      <c r="R48" s="84"/>
      <c r="S48" s="84"/>
      <c r="T48" s="85"/>
      <c r="U48" s="85"/>
      <c r="V48" s="86"/>
    </row>
    <row r="49" spans="3:22" s="81" customFormat="1" x14ac:dyDescent="0.2">
      <c r="C49" s="82"/>
      <c r="D49" s="172"/>
      <c r="E49" s="83"/>
      <c r="F49" s="83"/>
      <c r="G49" s="84"/>
      <c r="H49" s="84"/>
      <c r="I49" s="84"/>
      <c r="J49" s="84"/>
      <c r="K49" s="84"/>
      <c r="L49" s="84"/>
      <c r="M49" s="84"/>
      <c r="N49" s="84"/>
      <c r="O49" s="84"/>
      <c r="P49" s="84"/>
      <c r="Q49" s="84"/>
      <c r="R49" s="84"/>
      <c r="S49" s="84"/>
      <c r="T49" s="85"/>
      <c r="U49" s="85"/>
      <c r="V49" s="86"/>
    </row>
    <row r="50" spans="3:22" s="81" customFormat="1" x14ac:dyDescent="0.2">
      <c r="C50" s="82"/>
      <c r="D50" s="172"/>
      <c r="E50" s="83"/>
      <c r="F50" s="83"/>
      <c r="G50" s="84"/>
      <c r="H50" s="84"/>
      <c r="I50" s="84"/>
      <c r="J50" s="84"/>
      <c r="K50" s="84"/>
      <c r="L50" s="84"/>
      <c r="M50" s="84"/>
      <c r="N50" s="84"/>
      <c r="O50" s="84"/>
      <c r="P50" s="84"/>
      <c r="Q50" s="84"/>
      <c r="R50" s="84"/>
      <c r="S50" s="84"/>
      <c r="T50" s="85"/>
      <c r="U50" s="85"/>
      <c r="V50" s="86"/>
    </row>
    <row r="51" spans="3:22" s="81" customFormat="1" x14ac:dyDescent="0.2">
      <c r="C51" s="82"/>
      <c r="D51" s="172"/>
      <c r="E51" s="83"/>
      <c r="F51" s="83"/>
      <c r="G51" s="84"/>
      <c r="H51" s="84"/>
      <c r="I51" s="84"/>
      <c r="J51" s="84"/>
      <c r="K51" s="84"/>
      <c r="L51" s="84"/>
      <c r="M51" s="84"/>
      <c r="N51" s="84"/>
      <c r="O51" s="84"/>
      <c r="P51" s="84"/>
      <c r="Q51" s="84"/>
      <c r="R51" s="84"/>
      <c r="S51" s="84"/>
      <c r="T51" s="85"/>
      <c r="U51" s="85"/>
      <c r="V51" s="86"/>
    </row>
    <row r="52" spans="3:22" s="81" customFormat="1" x14ac:dyDescent="0.2">
      <c r="C52" s="82"/>
      <c r="D52" s="172"/>
      <c r="E52" s="83"/>
      <c r="F52" s="83"/>
      <c r="G52" s="84"/>
      <c r="H52" s="84"/>
      <c r="I52" s="84"/>
      <c r="J52" s="84"/>
      <c r="K52" s="84"/>
      <c r="L52" s="84"/>
      <c r="M52" s="84"/>
      <c r="N52" s="84"/>
      <c r="O52" s="84"/>
      <c r="P52" s="84"/>
      <c r="Q52" s="84"/>
      <c r="R52" s="84"/>
      <c r="S52" s="84"/>
      <c r="T52" s="85"/>
      <c r="U52" s="85"/>
      <c r="V52" s="86"/>
    </row>
    <row r="53" spans="3:22" s="81" customFormat="1" x14ac:dyDescent="0.2">
      <c r="C53" s="82"/>
      <c r="D53" s="172"/>
      <c r="E53" s="83"/>
      <c r="F53" s="83"/>
      <c r="G53" s="84"/>
      <c r="H53" s="84"/>
      <c r="I53" s="84"/>
      <c r="J53" s="84"/>
      <c r="K53" s="84"/>
      <c r="L53" s="84"/>
      <c r="M53" s="84"/>
      <c r="N53" s="84"/>
      <c r="O53" s="84"/>
      <c r="P53" s="84"/>
      <c r="Q53" s="84"/>
      <c r="R53" s="84"/>
      <c r="S53" s="84"/>
      <c r="T53" s="85"/>
      <c r="U53" s="85"/>
      <c r="V53" s="86"/>
    </row>
    <row r="54" spans="3:22" s="81" customFormat="1" x14ac:dyDescent="0.2">
      <c r="C54" s="82"/>
      <c r="D54" s="172"/>
      <c r="E54" s="83"/>
      <c r="F54" s="83"/>
      <c r="G54" s="84"/>
      <c r="H54" s="84"/>
      <c r="I54" s="84"/>
      <c r="J54" s="84"/>
      <c r="K54" s="84"/>
      <c r="L54" s="84"/>
      <c r="M54" s="84"/>
      <c r="N54" s="84"/>
      <c r="O54" s="84"/>
      <c r="P54" s="84"/>
      <c r="Q54" s="84"/>
      <c r="R54" s="84"/>
      <c r="S54" s="84"/>
      <c r="T54" s="85"/>
      <c r="U54" s="85"/>
      <c r="V54" s="86"/>
    </row>
    <row r="55" spans="3:22" s="81" customFormat="1" x14ac:dyDescent="0.2">
      <c r="C55" s="82"/>
      <c r="D55" s="172"/>
      <c r="E55" s="83"/>
      <c r="F55" s="83"/>
      <c r="G55" s="84"/>
      <c r="H55" s="84"/>
      <c r="I55" s="84"/>
      <c r="J55" s="84"/>
      <c r="K55" s="84"/>
      <c r="L55" s="84"/>
      <c r="M55" s="84"/>
      <c r="N55" s="84"/>
      <c r="O55" s="84"/>
      <c r="P55" s="84"/>
      <c r="Q55" s="84"/>
      <c r="R55" s="84"/>
      <c r="S55" s="84"/>
      <c r="T55" s="85"/>
      <c r="U55" s="85"/>
      <c r="V55" s="86"/>
    </row>
    <row r="56" spans="3:22" s="81" customFormat="1" x14ac:dyDescent="0.2">
      <c r="C56" s="82"/>
      <c r="D56" s="172"/>
      <c r="E56" s="83"/>
      <c r="F56" s="83"/>
      <c r="G56" s="84"/>
      <c r="H56" s="84"/>
      <c r="I56" s="84"/>
      <c r="J56" s="84"/>
      <c r="K56" s="84"/>
      <c r="L56" s="84"/>
      <c r="M56" s="84"/>
      <c r="N56" s="84"/>
      <c r="O56" s="84"/>
      <c r="P56" s="84"/>
      <c r="Q56" s="84"/>
      <c r="R56" s="84"/>
      <c r="S56" s="84"/>
      <c r="T56" s="85"/>
      <c r="U56" s="85"/>
      <c r="V56" s="86"/>
    </row>
    <row r="57" spans="3:22" s="81" customFormat="1" x14ac:dyDescent="0.2">
      <c r="C57" s="82"/>
      <c r="D57" s="172"/>
      <c r="E57" s="83"/>
      <c r="F57" s="83"/>
      <c r="G57" s="84"/>
      <c r="H57" s="84"/>
      <c r="I57" s="84"/>
      <c r="J57" s="84"/>
      <c r="K57" s="84"/>
      <c r="L57" s="84"/>
      <c r="M57" s="84"/>
      <c r="N57" s="84"/>
      <c r="O57" s="84"/>
      <c r="P57" s="84"/>
      <c r="Q57" s="84"/>
      <c r="R57" s="84"/>
      <c r="S57" s="84"/>
      <c r="T57" s="85"/>
      <c r="U57" s="85"/>
      <c r="V57" s="86"/>
    </row>
    <row r="58" spans="3:22" s="81" customFormat="1" x14ac:dyDescent="0.2">
      <c r="C58" s="82"/>
      <c r="D58" s="172"/>
      <c r="E58" s="83"/>
      <c r="F58" s="83"/>
      <c r="G58" s="84"/>
      <c r="H58" s="84"/>
      <c r="I58" s="84"/>
      <c r="J58" s="84"/>
      <c r="K58" s="84"/>
      <c r="L58" s="84"/>
      <c r="M58" s="84"/>
      <c r="N58" s="84"/>
      <c r="O58" s="84"/>
      <c r="P58" s="84"/>
      <c r="Q58" s="84"/>
      <c r="R58" s="84"/>
      <c r="S58" s="84"/>
      <c r="T58" s="85"/>
      <c r="U58" s="85"/>
      <c r="V58" s="86"/>
    </row>
    <row r="59" spans="3:22" s="81" customFormat="1" x14ac:dyDescent="0.2">
      <c r="C59" s="82"/>
      <c r="D59" s="172"/>
      <c r="E59" s="83"/>
      <c r="F59" s="83"/>
      <c r="G59" s="84"/>
      <c r="H59" s="84"/>
      <c r="I59" s="84"/>
      <c r="J59" s="84"/>
      <c r="K59" s="84"/>
      <c r="L59" s="84"/>
      <c r="M59" s="84"/>
      <c r="N59" s="84"/>
      <c r="O59" s="84"/>
      <c r="P59" s="84"/>
      <c r="Q59" s="84"/>
      <c r="R59" s="84"/>
      <c r="S59" s="84"/>
      <c r="T59" s="85"/>
      <c r="U59" s="85"/>
      <c r="V59" s="86"/>
    </row>
    <row r="60" spans="3:22" s="81" customFormat="1" x14ac:dyDescent="0.2">
      <c r="C60" s="82"/>
      <c r="D60" s="172"/>
      <c r="E60" s="83"/>
      <c r="F60" s="83"/>
      <c r="G60" s="84"/>
      <c r="H60" s="84"/>
      <c r="I60" s="84"/>
      <c r="J60" s="84"/>
      <c r="K60" s="84"/>
      <c r="L60" s="84"/>
      <c r="M60" s="84"/>
      <c r="N60" s="84"/>
      <c r="O60" s="84"/>
      <c r="P60" s="84"/>
      <c r="Q60" s="84"/>
      <c r="R60" s="84"/>
      <c r="S60" s="84"/>
      <c r="T60" s="85"/>
      <c r="U60" s="85"/>
      <c r="V60" s="86"/>
    </row>
    <row r="61" spans="3:22" s="81" customFormat="1" x14ac:dyDescent="0.2">
      <c r="C61" s="82"/>
      <c r="D61" s="172"/>
      <c r="E61" s="83"/>
      <c r="F61" s="83"/>
      <c r="G61" s="84"/>
      <c r="H61" s="84"/>
      <c r="I61" s="84"/>
      <c r="J61" s="84"/>
      <c r="K61" s="84"/>
      <c r="L61" s="84"/>
      <c r="M61" s="84"/>
      <c r="N61" s="84"/>
      <c r="O61" s="84"/>
      <c r="P61" s="84"/>
      <c r="Q61" s="84"/>
      <c r="R61" s="84"/>
      <c r="S61" s="84"/>
      <c r="T61" s="85"/>
      <c r="U61" s="85"/>
      <c r="V61" s="86"/>
    </row>
    <row r="62" spans="3:22" s="81" customFormat="1" x14ac:dyDescent="0.2">
      <c r="C62" s="82"/>
      <c r="D62" s="172"/>
      <c r="E62" s="83"/>
      <c r="F62" s="83"/>
      <c r="G62" s="84"/>
      <c r="H62" s="84"/>
      <c r="I62" s="84"/>
      <c r="J62" s="84"/>
      <c r="K62" s="84"/>
      <c r="L62" s="84"/>
      <c r="M62" s="84"/>
      <c r="N62" s="84"/>
      <c r="O62" s="84"/>
      <c r="P62" s="84"/>
      <c r="Q62" s="84"/>
      <c r="R62" s="84"/>
      <c r="S62" s="84"/>
      <c r="T62" s="85"/>
      <c r="U62" s="85"/>
      <c r="V62" s="86"/>
    </row>
    <row r="63" spans="3:22" s="81" customFormat="1" x14ac:dyDescent="0.2">
      <c r="C63" s="82"/>
      <c r="D63" s="172"/>
      <c r="E63" s="83"/>
      <c r="F63" s="83"/>
      <c r="G63" s="84"/>
      <c r="H63" s="84"/>
      <c r="I63" s="84"/>
      <c r="J63" s="84"/>
      <c r="K63" s="84"/>
      <c r="L63" s="84"/>
      <c r="M63" s="84"/>
      <c r="N63" s="84"/>
      <c r="O63" s="84"/>
      <c r="P63" s="84"/>
      <c r="Q63" s="84"/>
      <c r="R63" s="84"/>
      <c r="S63" s="84"/>
      <c r="T63" s="85"/>
      <c r="U63" s="85"/>
      <c r="V63" s="86"/>
    </row>
    <row r="64" spans="3:22" s="81" customFormat="1" x14ac:dyDescent="0.2">
      <c r="C64" s="82"/>
      <c r="D64" s="172"/>
      <c r="E64" s="83"/>
      <c r="F64" s="83"/>
      <c r="G64" s="84"/>
      <c r="H64" s="84"/>
      <c r="I64" s="84"/>
      <c r="J64" s="84"/>
      <c r="K64" s="84"/>
      <c r="L64" s="84"/>
      <c r="M64" s="84"/>
      <c r="N64" s="84"/>
      <c r="O64" s="84"/>
      <c r="P64" s="84"/>
      <c r="Q64" s="84"/>
      <c r="R64" s="84"/>
      <c r="S64" s="84"/>
      <c r="T64" s="85"/>
      <c r="U64" s="85"/>
      <c r="V64" s="86"/>
    </row>
    <row r="65" spans="3:22" s="81" customFormat="1" x14ac:dyDescent="0.2">
      <c r="C65" s="82"/>
      <c r="D65" s="172"/>
      <c r="E65" s="83"/>
      <c r="F65" s="83"/>
      <c r="G65" s="84"/>
      <c r="H65" s="84"/>
      <c r="I65" s="84"/>
      <c r="J65" s="84"/>
      <c r="K65" s="84"/>
      <c r="L65" s="84"/>
      <c r="M65" s="84"/>
      <c r="N65" s="84"/>
      <c r="O65" s="84"/>
      <c r="P65" s="84"/>
      <c r="Q65" s="84"/>
      <c r="R65" s="84"/>
      <c r="S65" s="84"/>
      <c r="T65" s="85"/>
      <c r="U65" s="85"/>
      <c r="V65" s="86"/>
    </row>
    <row r="66" spans="3:22" s="81" customFormat="1" x14ac:dyDescent="0.2">
      <c r="C66" s="82"/>
      <c r="D66" s="172"/>
      <c r="E66" s="83"/>
      <c r="F66" s="83"/>
      <c r="G66" s="84"/>
      <c r="H66" s="84"/>
      <c r="I66" s="84"/>
      <c r="J66" s="84"/>
      <c r="K66" s="84"/>
      <c r="L66" s="84"/>
      <c r="M66" s="84"/>
      <c r="N66" s="84"/>
      <c r="O66" s="84"/>
      <c r="P66" s="84"/>
      <c r="Q66" s="84"/>
      <c r="R66" s="84"/>
      <c r="S66" s="84"/>
      <c r="T66" s="85"/>
      <c r="U66" s="85"/>
      <c r="V66" s="86"/>
    </row>
    <row r="67" spans="3:22" s="81" customFormat="1" x14ac:dyDescent="0.2">
      <c r="C67" s="82"/>
      <c r="D67" s="172"/>
      <c r="E67" s="83"/>
      <c r="F67" s="83"/>
      <c r="G67" s="84"/>
      <c r="H67" s="84"/>
      <c r="I67" s="84"/>
      <c r="J67" s="84"/>
      <c r="K67" s="84"/>
      <c r="L67" s="84"/>
      <c r="M67" s="84"/>
      <c r="N67" s="84"/>
      <c r="O67" s="84"/>
      <c r="P67" s="84"/>
      <c r="Q67" s="84"/>
      <c r="R67" s="84"/>
      <c r="S67" s="84"/>
      <c r="T67" s="85"/>
      <c r="U67" s="85"/>
      <c r="V67" s="86"/>
    </row>
    <row r="68" spans="3:22" s="81" customFormat="1" x14ac:dyDescent="0.2">
      <c r="C68" s="82"/>
      <c r="D68" s="172"/>
      <c r="E68" s="83"/>
      <c r="F68" s="83"/>
      <c r="G68" s="84"/>
      <c r="H68" s="84"/>
      <c r="I68" s="84"/>
      <c r="J68" s="84"/>
      <c r="K68" s="84"/>
      <c r="L68" s="84"/>
      <c r="M68" s="84"/>
      <c r="N68" s="84"/>
      <c r="O68" s="84"/>
      <c r="P68" s="84"/>
      <c r="Q68" s="84"/>
      <c r="R68" s="84"/>
      <c r="S68" s="84"/>
      <c r="T68" s="85"/>
      <c r="U68" s="85"/>
      <c r="V68" s="86"/>
    </row>
    <row r="69" spans="3:22" s="81" customFormat="1" x14ac:dyDescent="0.2">
      <c r="C69" s="82"/>
      <c r="D69" s="172"/>
      <c r="E69" s="83"/>
      <c r="F69" s="83"/>
      <c r="G69" s="84"/>
      <c r="H69" s="84"/>
      <c r="I69" s="84"/>
      <c r="J69" s="84"/>
      <c r="K69" s="84"/>
      <c r="L69" s="84"/>
      <c r="M69" s="84"/>
      <c r="N69" s="84"/>
      <c r="O69" s="84"/>
      <c r="P69" s="84"/>
      <c r="Q69" s="84"/>
      <c r="R69" s="84"/>
      <c r="S69" s="84"/>
      <c r="T69" s="85"/>
      <c r="U69" s="85"/>
      <c r="V69" s="86"/>
    </row>
    <row r="70" spans="3:22" s="81" customFormat="1" x14ac:dyDescent="0.2">
      <c r="C70" s="82"/>
      <c r="D70" s="172"/>
      <c r="E70" s="83"/>
      <c r="F70" s="83"/>
      <c r="G70" s="84"/>
      <c r="H70" s="84"/>
      <c r="I70" s="84"/>
      <c r="J70" s="84"/>
      <c r="K70" s="84"/>
      <c r="L70" s="84"/>
      <c r="M70" s="84"/>
      <c r="N70" s="84"/>
      <c r="O70" s="84"/>
      <c r="P70" s="84"/>
      <c r="Q70" s="84"/>
      <c r="R70" s="84"/>
      <c r="S70" s="84"/>
      <c r="T70" s="85"/>
      <c r="U70" s="85"/>
      <c r="V70" s="86"/>
    </row>
    <row r="71" spans="3:22" s="81" customFormat="1" x14ac:dyDescent="0.2">
      <c r="C71" s="82"/>
      <c r="D71" s="172"/>
      <c r="E71" s="83"/>
      <c r="F71" s="83"/>
      <c r="G71" s="84"/>
      <c r="H71" s="84"/>
      <c r="I71" s="84"/>
      <c r="J71" s="84"/>
      <c r="K71" s="84"/>
      <c r="L71" s="84"/>
      <c r="M71" s="84"/>
      <c r="N71" s="84"/>
      <c r="O71" s="84"/>
      <c r="P71" s="84"/>
      <c r="Q71" s="84"/>
      <c r="R71" s="84"/>
      <c r="S71" s="84"/>
      <c r="T71" s="85"/>
      <c r="U71" s="85"/>
      <c r="V71" s="86"/>
    </row>
    <row r="72" spans="3:22" s="299" customFormat="1" x14ac:dyDescent="0.2">
      <c r="C72" s="82"/>
      <c r="D72" s="172"/>
      <c r="E72" s="83"/>
      <c r="F72" s="83"/>
      <c r="G72" s="84"/>
      <c r="H72" s="84"/>
      <c r="I72" s="84"/>
      <c r="J72" s="84"/>
      <c r="K72" s="84"/>
      <c r="L72" s="84"/>
      <c r="M72" s="84"/>
      <c r="N72" s="84"/>
      <c r="O72" s="84"/>
      <c r="P72" s="84"/>
      <c r="Q72" s="84"/>
      <c r="R72" s="84"/>
      <c r="S72" s="84"/>
      <c r="T72" s="85"/>
      <c r="U72" s="85"/>
      <c r="V72" s="86"/>
    </row>
    <row r="73" spans="3:22" s="103" customFormat="1" ht="7.5" customHeight="1" thickBot="1" x14ac:dyDescent="0.25">
      <c r="C73" s="310"/>
      <c r="D73" s="178"/>
      <c r="E73" s="41"/>
      <c r="F73" s="23"/>
      <c r="G73" s="40"/>
      <c r="H73" s="40"/>
      <c r="I73" s="40"/>
      <c r="J73" s="40"/>
      <c r="K73" s="40"/>
      <c r="L73" s="40"/>
      <c r="M73" s="40"/>
      <c r="N73" s="40"/>
      <c r="O73" s="40"/>
      <c r="P73" s="40"/>
      <c r="Q73" s="40"/>
      <c r="R73" s="40"/>
      <c r="S73" s="40"/>
      <c r="T73" s="40"/>
      <c r="U73" s="40"/>
      <c r="V73" s="311"/>
    </row>
    <row r="74" spans="3:22" ht="18.75" customHeight="1" thickBot="1" x14ac:dyDescent="0.25">
      <c r="C74" s="419" t="s">
        <v>249</v>
      </c>
      <c r="D74" s="420"/>
      <c r="E74" s="420"/>
      <c r="F74" s="420"/>
      <c r="G74" s="420"/>
      <c r="H74" s="420"/>
      <c r="I74" s="420"/>
      <c r="J74" s="420"/>
      <c r="K74" s="420"/>
      <c r="L74" s="420"/>
      <c r="M74" s="420"/>
      <c r="N74" s="420"/>
      <c r="O74" s="420"/>
      <c r="P74" s="420"/>
      <c r="Q74" s="420"/>
      <c r="R74" s="420"/>
      <c r="S74" s="420"/>
      <c r="T74" s="420"/>
      <c r="U74" s="420"/>
      <c r="V74" s="421"/>
    </row>
    <row r="75" spans="3:22" ht="5.25" customHeight="1" x14ac:dyDescent="0.2">
      <c r="C75" s="5"/>
      <c r="D75" s="174"/>
      <c r="E75" s="14"/>
      <c r="F75" s="14"/>
      <c r="G75" s="14"/>
      <c r="H75" s="22"/>
      <c r="I75" s="14"/>
      <c r="J75" s="14"/>
      <c r="K75" s="14"/>
      <c r="L75" s="14"/>
      <c r="M75" s="14"/>
      <c r="N75" s="14"/>
      <c r="O75" s="14"/>
      <c r="P75" s="14"/>
      <c r="Q75" s="14"/>
      <c r="R75" s="14"/>
      <c r="S75" s="14"/>
      <c r="T75" s="14"/>
      <c r="U75" s="14"/>
      <c r="V75" s="10"/>
    </row>
    <row r="76" spans="3:22" ht="4.5" customHeight="1" x14ac:dyDescent="0.2">
      <c r="C76" s="5"/>
      <c r="D76" s="170"/>
      <c r="E76" s="11"/>
      <c r="F76" s="11"/>
      <c r="G76" s="76"/>
      <c r="H76" s="77"/>
      <c r="I76" s="77"/>
      <c r="J76" s="77"/>
      <c r="K76" s="77"/>
      <c r="L76" s="77"/>
      <c r="M76" s="77"/>
      <c r="N76" s="77"/>
      <c r="O76" s="77"/>
      <c r="P76" s="77"/>
      <c r="Q76" s="77"/>
      <c r="R76" s="77"/>
      <c r="S76" s="77"/>
      <c r="T76" s="77"/>
      <c r="U76" s="8"/>
      <c r="V76" s="10"/>
    </row>
    <row r="77" spans="3:22" s="103" customFormat="1" ht="22.5" customHeight="1" x14ac:dyDescent="0.2">
      <c r="C77" s="18"/>
      <c r="D77" s="173"/>
      <c r="E77" s="19"/>
      <c r="F77" s="11"/>
      <c r="G77" s="64" t="s">
        <v>241</v>
      </c>
      <c r="H77" s="102"/>
      <c r="I77" s="35"/>
      <c r="J77" s="35"/>
      <c r="K77" s="35"/>
      <c r="L77" s="35"/>
      <c r="M77" s="35"/>
      <c r="N77" s="35"/>
      <c r="O77" s="35"/>
      <c r="P77" s="35"/>
      <c r="Q77" s="35"/>
      <c r="R77" s="35"/>
      <c r="S77" s="35"/>
      <c r="T77" s="35"/>
      <c r="U77" s="35"/>
      <c r="V77" s="20"/>
    </row>
    <row r="78" spans="3:22" s="17" customFormat="1" ht="7.5" customHeight="1" x14ac:dyDescent="0.2">
      <c r="C78" s="18"/>
      <c r="D78" s="173"/>
      <c r="E78" s="19"/>
      <c r="F78" s="11"/>
      <c r="G78" s="35"/>
      <c r="H78" s="35"/>
      <c r="I78" s="35"/>
      <c r="J78" s="35"/>
      <c r="K78" s="35"/>
      <c r="L78" s="35"/>
      <c r="M78" s="35"/>
      <c r="N78" s="35"/>
      <c r="O78" s="35"/>
      <c r="P78" s="35"/>
      <c r="Q78" s="35"/>
      <c r="R78" s="35"/>
      <c r="S78" s="35"/>
      <c r="T78" s="35"/>
      <c r="U78" s="35"/>
      <c r="V78" s="20"/>
    </row>
    <row r="79" spans="3:22" s="97" customFormat="1" ht="63" customHeight="1" x14ac:dyDescent="0.2">
      <c r="C79" s="98"/>
      <c r="D79" s="176"/>
      <c r="E79" s="175"/>
      <c r="F79" s="80"/>
      <c r="G79" s="486" t="s">
        <v>739</v>
      </c>
      <c r="H79" s="486"/>
      <c r="I79" s="486"/>
      <c r="J79" s="486"/>
      <c r="K79" s="486"/>
      <c r="L79" s="486"/>
      <c r="M79" s="486"/>
      <c r="N79" s="486"/>
      <c r="O79" s="486"/>
      <c r="P79" s="486"/>
      <c r="Q79" s="486"/>
      <c r="R79" s="486"/>
      <c r="S79" s="486"/>
      <c r="T79" s="486"/>
      <c r="U79" s="79"/>
      <c r="V79" s="99"/>
    </row>
    <row r="80" spans="3:22" s="17" customFormat="1" ht="4.5" customHeight="1" x14ac:dyDescent="0.2">
      <c r="C80" s="18"/>
      <c r="D80" s="173"/>
      <c r="E80" s="19"/>
      <c r="F80" s="11"/>
      <c r="G80" s="87"/>
      <c r="H80" s="87"/>
      <c r="I80" s="87"/>
      <c r="J80" s="87"/>
      <c r="K80" s="87"/>
      <c r="L80" s="87"/>
      <c r="M80" s="87"/>
      <c r="N80" s="87"/>
      <c r="O80" s="87"/>
      <c r="P80" s="87"/>
      <c r="Q80" s="87"/>
      <c r="R80" s="87"/>
      <c r="S80" s="87"/>
      <c r="T80" s="35"/>
      <c r="U80" s="35"/>
      <c r="V80" s="20"/>
    </row>
    <row r="81" spans="3:22" s="96" customFormat="1" ht="15" x14ac:dyDescent="0.2">
      <c r="C81" s="93"/>
      <c r="D81" s="177"/>
      <c r="E81" s="94"/>
      <c r="F81" s="78"/>
      <c r="G81" s="63"/>
      <c r="H81" s="63"/>
      <c r="I81" s="63"/>
      <c r="J81" s="63"/>
      <c r="K81" s="63"/>
      <c r="L81" s="63"/>
      <c r="M81" s="63"/>
      <c r="N81" s="63"/>
      <c r="O81" s="63"/>
      <c r="P81" s="63"/>
      <c r="Q81" s="63"/>
      <c r="R81" s="63"/>
      <c r="S81" s="63"/>
      <c r="T81" s="63"/>
      <c r="U81" s="63"/>
      <c r="V81" s="95"/>
    </row>
    <row r="82" spans="3:22" s="96" customFormat="1" ht="15" x14ac:dyDescent="0.2">
      <c r="C82" s="93"/>
      <c r="D82" s="177"/>
      <c r="E82" s="94"/>
      <c r="F82" s="78"/>
      <c r="G82" s="63"/>
      <c r="H82" s="63"/>
      <c r="I82" s="63"/>
      <c r="J82" s="63"/>
      <c r="K82" s="63"/>
      <c r="L82" s="63"/>
      <c r="M82" s="63"/>
      <c r="N82" s="63"/>
      <c r="O82" s="63"/>
      <c r="P82" s="63"/>
      <c r="Q82" s="63"/>
      <c r="R82" s="63"/>
      <c r="S82" s="63"/>
      <c r="T82" s="63"/>
      <c r="U82" s="63"/>
      <c r="V82" s="95"/>
    </row>
    <row r="83" spans="3:22" s="96" customFormat="1" ht="15" x14ac:dyDescent="0.2">
      <c r="C83" s="93"/>
      <c r="D83" s="177"/>
      <c r="E83" s="94"/>
      <c r="F83" s="78"/>
      <c r="G83" s="63"/>
      <c r="H83" s="63"/>
      <c r="I83" s="63"/>
      <c r="J83" s="63"/>
      <c r="K83" s="63"/>
      <c r="L83" s="63"/>
      <c r="M83" s="63"/>
      <c r="N83" s="63"/>
      <c r="O83" s="63"/>
      <c r="P83" s="63"/>
      <c r="Q83" s="63"/>
      <c r="R83" s="63"/>
      <c r="S83" s="63"/>
      <c r="T83" s="63"/>
      <c r="U83" s="63"/>
      <c r="V83" s="95"/>
    </row>
    <row r="84" spans="3:22" s="96" customFormat="1" ht="15" x14ac:dyDescent="0.2">
      <c r="C84" s="93"/>
      <c r="D84" s="177"/>
      <c r="E84" s="94"/>
      <c r="F84" s="78"/>
      <c r="G84" s="63"/>
      <c r="H84" s="63"/>
      <c r="I84" s="63"/>
      <c r="J84" s="63"/>
      <c r="K84" s="63"/>
      <c r="L84" s="63"/>
      <c r="M84" s="63"/>
      <c r="N84" s="63"/>
      <c r="O84" s="63"/>
      <c r="P84" s="63"/>
      <c r="Q84" s="63"/>
      <c r="R84" s="63"/>
      <c r="S84" s="63"/>
      <c r="T84" s="63"/>
      <c r="U84" s="63"/>
      <c r="V84" s="95"/>
    </row>
    <row r="85" spans="3:22" s="96" customFormat="1" ht="15" x14ac:dyDescent="0.2">
      <c r="C85" s="93"/>
      <c r="D85" s="177"/>
      <c r="E85" s="94"/>
      <c r="F85" s="78"/>
      <c r="G85" s="63"/>
      <c r="H85" s="63"/>
      <c r="I85" s="63"/>
      <c r="J85" s="63"/>
      <c r="K85" s="63"/>
      <c r="L85" s="63"/>
      <c r="M85" s="63"/>
      <c r="N85" s="63"/>
      <c r="O85" s="63"/>
      <c r="P85" s="63"/>
      <c r="Q85" s="63"/>
      <c r="R85" s="63"/>
      <c r="S85" s="63"/>
      <c r="T85" s="63"/>
      <c r="U85" s="63"/>
      <c r="V85" s="95"/>
    </row>
    <row r="86" spans="3:22" s="96" customFormat="1" ht="15" x14ac:dyDescent="0.2">
      <c r="C86" s="93"/>
      <c r="D86" s="177"/>
      <c r="E86" s="94"/>
      <c r="F86" s="78"/>
      <c r="G86" s="63"/>
      <c r="H86" s="63"/>
      <c r="I86" s="63"/>
      <c r="J86" s="63"/>
      <c r="K86" s="63"/>
      <c r="L86" s="63"/>
      <c r="M86" s="63"/>
      <c r="N86" s="63"/>
      <c r="O86" s="63"/>
      <c r="P86" s="63"/>
      <c r="Q86" s="63"/>
      <c r="R86" s="63"/>
      <c r="S86" s="63"/>
      <c r="T86" s="63"/>
      <c r="U86" s="63"/>
      <c r="V86" s="95"/>
    </row>
    <row r="87" spans="3:22" s="96" customFormat="1" ht="15" x14ac:dyDescent="0.2">
      <c r="C87" s="93"/>
      <c r="D87" s="177"/>
      <c r="E87" s="94"/>
      <c r="F87" s="78"/>
      <c r="G87" s="63"/>
      <c r="H87" s="63"/>
      <c r="I87" s="63"/>
      <c r="J87" s="63"/>
      <c r="K87" s="63"/>
      <c r="L87" s="63"/>
      <c r="M87" s="63"/>
      <c r="N87" s="63"/>
      <c r="O87" s="63"/>
      <c r="P87" s="63"/>
      <c r="Q87" s="63"/>
      <c r="R87" s="63"/>
      <c r="S87" s="63"/>
      <c r="T87" s="63"/>
      <c r="U87" s="63"/>
      <c r="V87" s="95"/>
    </row>
    <row r="88" spans="3:22" s="96" customFormat="1" ht="15" x14ac:dyDescent="0.2">
      <c r="C88" s="93"/>
      <c r="D88" s="177"/>
      <c r="E88" s="94"/>
      <c r="F88" s="78"/>
      <c r="G88" s="63"/>
      <c r="H88" s="63"/>
      <c r="I88" s="63"/>
      <c r="J88" s="63"/>
      <c r="K88" s="63"/>
      <c r="L88" s="63"/>
      <c r="M88" s="63"/>
      <c r="N88" s="63"/>
      <c r="O88" s="63"/>
      <c r="P88" s="63"/>
      <c r="Q88" s="63"/>
      <c r="R88" s="63"/>
      <c r="S88" s="63"/>
      <c r="T88" s="63"/>
      <c r="U88" s="63"/>
      <c r="V88" s="95"/>
    </row>
    <row r="89" spans="3:22" s="96" customFormat="1" ht="15" x14ac:dyDescent="0.2">
      <c r="C89" s="93"/>
      <c r="D89" s="177"/>
      <c r="E89" s="94"/>
      <c r="F89" s="78"/>
      <c r="G89" s="63"/>
      <c r="H89" s="63"/>
      <c r="I89" s="63"/>
      <c r="J89" s="63"/>
      <c r="K89" s="63"/>
      <c r="L89" s="63"/>
      <c r="M89" s="63"/>
      <c r="N89" s="63"/>
      <c r="O89" s="63"/>
      <c r="P89" s="63"/>
      <c r="Q89" s="63"/>
      <c r="R89" s="63"/>
      <c r="S89" s="63"/>
      <c r="T89" s="63"/>
      <c r="U89" s="63"/>
      <c r="V89" s="95"/>
    </row>
    <row r="90" spans="3:22" s="96" customFormat="1" ht="15" x14ac:dyDescent="0.2">
      <c r="C90" s="93"/>
      <c r="D90" s="177"/>
      <c r="E90" s="94"/>
      <c r="F90" s="78"/>
      <c r="G90" s="63"/>
      <c r="H90" s="63"/>
      <c r="I90" s="63"/>
      <c r="J90" s="63"/>
      <c r="K90" s="63"/>
      <c r="L90" s="63"/>
      <c r="M90" s="63"/>
      <c r="N90" s="63"/>
      <c r="O90" s="63"/>
      <c r="P90" s="63"/>
      <c r="Q90" s="63"/>
      <c r="R90" s="63"/>
      <c r="S90" s="63"/>
      <c r="T90" s="63"/>
      <c r="U90" s="63"/>
      <c r="V90" s="95"/>
    </row>
    <row r="91" spans="3:22" s="96" customFormat="1" ht="15" x14ac:dyDescent="0.2">
      <c r="C91" s="93"/>
      <c r="D91" s="177"/>
      <c r="E91" s="94"/>
      <c r="F91" s="78"/>
      <c r="G91" s="63"/>
      <c r="H91" s="63"/>
      <c r="I91" s="63"/>
      <c r="J91" s="63"/>
      <c r="K91" s="63"/>
      <c r="L91" s="63"/>
      <c r="M91" s="63"/>
      <c r="N91" s="63"/>
      <c r="O91" s="63"/>
      <c r="P91" s="63"/>
      <c r="Q91" s="63"/>
      <c r="R91" s="63"/>
      <c r="S91" s="63"/>
      <c r="T91" s="63"/>
      <c r="U91" s="63"/>
      <c r="V91" s="95"/>
    </row>
    <row r="92" spans="3:22" s="96" customFormat="1" ht="15" x14ac:dyDescent="0.2">
      <c r="C92" s="93"/>
      <c r="D92" s="177"/>
      <c r="E92" s="94"/>
      <c r="F92" s="78"/>
      <c r="G92" s="63"/>
      <c r="H92" s="63"/>
      <c r="I92" s="63"/>
      <c r="J92" s="63"/>
      <c r="K92" s="63"/>
      <c r="L92" s="63"/>
      <c r="M92" s="63"/>
      <c r="N92" s="63"/>
      <c r="O92" s="63"/>
      <c r="P92" s="63"/>
      <c r="Q92" s="63"/>
      <c r="R92" s="63"/>
      <c r="S92" s="63"/>
      <c r="T92" s="63"/>
      <c r="U92" s="63"/>
      <c r="V92" s="95"/>
    </row>
    <row r="93" spans="3:22" s="96" customFormat="1" ht="15" x14ac:dyDescent="0.2">
      <c r="C93" s="93"/>
      <c r="D93" s="177"/>
      <c r="E93" s="94"/>
      <c r="F93" s="78"/>
      <c r="G93" s="63"/>
      <c r="H93" s="63"/>
      <c r="I93" s="63"/>
      <c r="J93" s="63"/>
      <c r="K93" s="63"/>
      <c r="L93" s="63"/>
      <c r="M93" s="63"/>
      <c r="N93" s="63"/>
      <c r="O93" s="63"/>
      <c r="P93" s="63"/>
      <c r="Q93" s="63"/>
      <c r="R93" s="63"/>
      <c r="S93" s="63"/>
      <c r="T93" s="63"/>
      <c r="U93" s="63"/>
      <c r="V93" s="95"/>
    </row>
    <row r="94" spans="3:22" s="96" customFormat="1" ht="15" x14ac:dyDescent="0.2">
      <c r="C94" s="93"/>
      <c r="D94" s="177"/>
      <c r="E94" s="94"/>
      <c r="F94" s="78"/>
      <c r="G94" s="63"/>
      <c r="H94" s="63"/>
      <c r="I94" s="63"/>
      <c r="J94" s="63"/>
      <c r="K94" s="63"/>
      <c r="L94" s="63"/>
      <c r="M94" s="63"/>
      <c r="N94" s="63"/>
      <c r="O94" s="63"/>
      <c r="P94" s="63"/>
      <c r="Q94" s="63"/>
      <c r="R94" s="63"/>
      <c r="S94" s="63"/>
      <c r="T94" s="63"/>
      <c r="U94" s="63"/>
      <c r="V94" s="95"/>
    </row>
    <row r="95" spans="3:22" s="96" customFormat="1" ht="15" x14ac:dyDescent="0.2">
      <c r="C95" s="93"/>
      <c r="D95" s="177"/>
      <c r="E95" s="94"/>
      <c r="F95" s="78"/>
      <c r="G95" s="63"/>
      <c r="H95" s="63"/>
      <c r="I95" s="63"/>
      <c r="J95" s="63"/>
      <c r="K95" s="63"/>
      <c r="L95" s="63"/>
      <c r="M95" s="63"/>
      <c r="N95" s="63"/>
      <c r="O95" s="63"/>
      <c r="P95" s="63"/>
      <c r="Q95" s="63"/>
      <c r="R95" s="63"/>
      <c r="S95" s="63"/>
      <c r="T95" s="63"/>
      <c r="U95" s="63"/>
      <c r="V95" s="95"/>
    </row>
    <row r="96" spans="3:22" s="96" customFormat="1" ht="15" x14ac:dyDescent="0.2">
      <c r="C96" s="93"/>
      <c r="D96" s="177"/>
      <c r="E96" s="94"/>
      <c r="F96" s="78"/>
      <c r="G96" s="63"/>
      <c r="H96" s="63"/>
      <c r="I96" s="63"/>
      <c r="J96" s="63"/>
      <c r="K96" s="63"/>
      <c r="L96" s="63"/>
      <c r="M96" s="63"/>
      <c r="N96" s="63"/>
      <c r="O96" s="63"/>
      <c r="P96" s="63"/>
      <c r="Q96" s="63"/>
      <c r="R96" s="63"/>
      <c r="S96" s="63"/>
      <c r="T96" s="63"/>
      <c r="U96" s="63"/>
      <c r="V96" s="95"/>
    </row>
    <row r="97" spans="3:22" s="96" customFormat="1" ht="15" x14ac:dyDescent="0.2">
      <c r="C97" s="93"/>
      <c r="D97" s="177"/>
      <c r="E97" s="94"/>
      <c r="F97" s="78"/>
      <c r="G97" s="63"/>
      <c r="H97" s="63"/>
      <c r="I97" s="63"/>
      <c r="J97" s="63"/>
      <c r="K97" s="63"/>
      <c r="L97" s="63"/>
      <c r="M97" s="63"/>
      <c r="N97" s="63"/>
      <c r="O97" s="63"/>
      <c r="P97" s="63"/>
      <c r="Q97" s="63"/>
      <c r="R97" s="63"/>
      <c r="S97" s="63"/>
      <c r="T97" s="63"/>
      <c r="U97" s="63"/>
      <c r="V97" s="95"/>
    </row>
    <row r="98" spans="3:22" s="96" customFormat="1" ht="15" x14ac:dyDescent="0.2">
      <c r="C98" s="93"/>
      <c r="D98" s="177"/>
      <c r="E98" s="94"/>
      <c r="F98" s="78"/>
      <c r="G98" s="63"/>
      <c r="H98" s="63"/>
      <c r="I98" s="63"/>
      <c r="J98" s="63"/>
      <c r="K98" s="63"/>
      <c r="L98" s="63"/>
      <c r="M98" s="63"/>
      <c r="N98" s="63"/>
      <c r="O98" s="63"/>
      <c r="P98" s="63"/>
      <c r="Q98" s="63"/>
      <c r="R98" s="63"/>
      <c r="S98" s="63"/>
      <c r="T98" s="63"/>
      <c r="U98" s="63"/>
      <c r="V98" s="95"/>
    </row>
    <row r="99" spans="3:22" s="96" customFormat="1" ht="15" x14ac:dyDescent="0.2">
      <c r="C99" s="93"/>
      <c r="D99" s="177"/>
      <c r="E99" s="94"/>
      <c r="F99" s="78"/>
      <c r="G99" s="63"/>
      <c r="H99" s="63"/>
      <c r="I99" s="63"/>
      <c r="J99" s="63"/>
      <c r="K99" s="63"/>
      <c r="L99" s="63"/>
      <c r="M99" s="63"/>
      <c r="N99" s="63"/>
      <c r="O99" s="63"/>
      <c r="P99" s="63"/>
      <c r="Q99" s="63"/>
      <c r="R99" s="63"/>
      <c r="S99" s="63"/>
      <c r="T99" s="63"/>
      <c r="U99" s="63"/>
      <c r="V99" s="95"/>
    </row>
    <row r="100" spans="3:22" s="96" customFormat="1" ht="15" x14ac:dyDescent="0.2">
      <c r="C100" s="93"/>
      <c r="D100" s="177"/>
      <c r="E100" s="94"/>
      <c r="F100" s="78"/>
      <c r="G100" s="63"/>
      <c r="H100" s="63"/>
      <c r="I100" s="63"/>
      <c r="J100" s="63"/>
      <c r="K100" s="63"/>
      <c r="L100" s="63"/>
      <c r="M100" s="63"/>
      <c r="N100" s="63"/>
      <c r="O100" s="63"/>
      <c r="P100" s="63"/>
      <c r="Q100" s="63"/>
      <c r="R100" s="63"/>
      <c r="S100" s="63"/>
      <c r="T100" s="63"/>
      <c r="U100" s="63"/>
      <c r="V100" s="95"/>
    </row>
    <row r="101" spans="3:22" s="96" customFormat="1" ht="15" x14ac:dyDescent="0.2">
      <c r="C101" s="93"/>
      <c r="D101" s="177"/>
      <c r="E101" s="94"/>
      <c r="F101" s="78"/>
      <c r="G101" s="63"/>
      <c r="H101" s="63"/>
      <c r="I101" s="63"/>
      <c r="J101" s="63"/>
      <c r="K101" s="63"/>
      <c r="L101" s="63"/>
      <c r="M101" s="63"/>
      <c r="N101" s="63"/>
      <c r="O101" s="63"/>
      <c r="P101" s="63"/>
      <c r="Q101" s="63"/>
      <c r="R101" s="63"/>
      <c r="S101" s="63"/>
      <c r="T101" s="63"/>
      <c r="U101" s="63"/>
      <c r="V101" s="95"/>
    </row>
    <row r="102" spans="3:22" s="96" customFormat="1" ht="15" x14ac:dyDescent="0.2">
      <c r="C102" s="93"/>
      <c r="D102" s="177"/>
      <c r="E102" s="94"/>
      <c r="F102" s="78"/>
      <c r="G102" s="63"/>
      <c r="H102" s="63"/>
      <c r="I102" s="63"/>
      <c r="J102" s="63"/>
      <c r="K102" s="63"/>
      <c r="L102" s="63"/>
      <c r="M102" s="63"/>
      <c r="N102" s="63"/>
      <c r="O102" s="63"/>
      <c r="P102" s="63"/>
      <c r="Q102" s="63"/>
      <c r="R102" s="63"/>
      <c r="S102" s="63"/>
      <c r="T102" s="63"/>
      <c r="U102" s="63"/>
      <c r="V102" s="95"/>
    </row>
    <row r="103" spans="3:22" s="96" customFormat="1" ht="15" x14ac:dyDescent="0.2">
      <c r="C103" s="93"/>
      <c r="D103" s="177"/>
      <c r="E103" s="94"/>
      <c r="F103" s="78"/>
      <c r="G103" s="63"/>
      <c r="H103" s="63"/>
      <c r="I103" s="63"/>
      <c r="J103" s="63"/>
      <c r="K103" s="63"/>
      <c r="L103" s="63"/>
      <c r="M103" s="63"/>
      <c r="N103" s="63"/>
      <c r="O103" s="63"/>
      <c r="P103" s="63"/>
      <c r="Q103" s="63"/>
      <c r="R103" s="63"/>
      <c r="S103" s="63"/>
      <c r="T103" s="63"/>
      <c r="U103" s="63"/>
      <c r="V103" s="95"/>
    </row>
    <row r="104" spans="3:22" s="96" customFormat="1" ht="15" x14ac:dyDescent="0.2">
      <c r="C104" s="93"/>
      <c r="D104" s="177"/>
      <c r="E104" s="94"/>
      <c r="F104" s="78"/>
      <c r="G104" s="63"/>
      <c r="H104" s="63"/>
      <c r="I104" s="63"/>
      <c r="J104" s="63"/>
      <c r="K104" s="63"/>
      <c r="L104" s="63"/>
      <c r="M104" s="63"/>
      <c r="N104" s="63"/>
      <c r="O104" s="63"/>
      <c r="P104" s="63"/>
      <c r="Q104" s="63"/>
      <c r="R104" s="63"/>
      <c r="S104" s="63"/>
      <c r="T104" s="63"/>
      <c r="U104" s="63"/>
      <c r="V104" s="95"/>
    </row>
    <row r="105" spans="3:22" s="96" customFormat="1" ht="15" x14ac:dyDescent="0.2">
      <c r="C105" s="93"/>
      <c r="D105" s="177"/>
      <c r="E105" s="94"/>
      <c r="F105" s="78"/>
      <c r="G105" s="63"/>
      <c r="H105" s="63"/>
      <c r="I105" s="63"/>
      <c r="J105" s="63"/>
      <c r="K105" s="63"/>
      <c r="L105" s="63"/>
      <c r="M105" s="63"/>
      <c r="N105" s="63"/>
      <c r="O105" s="63"/>
      <c r="P105" s="63"/>
      <c r="Q105" s="63"/>
      <c r="R105" s="63"/>
      <c r="S105" s="63"/>
      <c r="T105" s="63"/>
      <c r="U105" s="63"/>
      <c r="V105" s="95"/>
    </row>
    <row r="106" spans="3:22" s="96" customFormat="1" ht="15" x14ac:dyDescent="0.2">
      <c r="C106" s="93"/>
      <c r="D106" s="177"/>
      <c r="E106" s="94"/>
      <c r="F106" s="78"/>
      <c r="G106" s="63"/>
      <c r="H106" s="63"/>
      <c r="I106" s="63"/>
      <c r="J106" s="63"/>
      <c r="K106" s="63"/>
      <c r="L106" s="63"/>
      <c r="M106" s="63"/>
      <c r="N106" s="63"/>
      <c r="O106" s="63"/>
      <c r="P106" s="63"/>
      <c r="Q106" s="63"/>
      <c r="R106" s="63"/>
      <c r="S106" s="63"/>
      <c r="T106" s="63"/>
      <c r="U106" s="63"/>
      <c r="V106" s="95"/>
    </row>
    <row r="107" spans="3:22" s="96" customFormat="1" ht="15" x14ac:dyDescent="0.2">
      <c r="C107" s="93"/>
      <c r="D107" s="177"/>
      <c r="E107" s="94"/>
      <c r="F107" s="78"/>
      <c r="G107" s="63"/>
      <c r="H107" s="63"/>
      <c r="I107" s="63"/>
      <c r="J107" s="63"/>
      <c r="K107" s="63"/>
      <c r="L107" s="63"/>
      <c r="M107" s="63"/>
      <c r="N107" s="63"/>
      <c r="O107" s="63"/>
      <c r="P107" s="63"/>
      <c r="Q107" s="63"/>
      <c r="R107" s="63"/>
      <c r="S107" s="63"/>
      <c r="T107" s="63"/>
      <c r="U107" s="63"/>
      <c r="V107" s="95"/>
    </row>
    <row r="108" spans="3:22" s="96" customFormat="1" ht="15" x14ac:dyDescent="0.2">
      <c r="C108" s="93"/>
      <c r="D108" s="177"/>
      <c r="E108" s="94"/>
      <c r="F108" s="78"/>
      <c r="G108" s="63"/>
      <c r="H108" s="63"/>
      <c r="I108" s="63"/>
      <c r="J108" s="63"/>
      <c r="K108" s="63"/>
      <c r="L108" s="63"/>
      <c r="M108" s="63"/>
      <c r="N108" s="63"/>
      <c r="O108" s="63"/>
      <c r="P108" s="63"/>
      <c r="Q108" s="63"/>
      <c r="R108" s="63"/>
      <c r="S108" s="63"/>
      <c r="T108" s="63"/>
      <c r="U108" s="63"/>
      <c r="V108" s="95"/>
    </row>
    <row r="109" spans="3:22" s="96" customFormat="1" ht="15" x14ac:dyDescent="0.2">
      <c r="C109" s="93"/>
      <c r="D109" s="177"/>
      <c r="E109" s="94"/>
      <c r="F109" s="78"/>
      <c r="G109" s="63"/>
      <c r="H109" s="63"/>
      <c r="I109" s="63"/>
      <c r="J109" s="63"/>
      <c r="K109" s="63"/>
      <c r="L109" s="63"/>
      <c r="M109" s="63"/>
      <c r="N109" s="63"/>
      <c r="O109" s="63"/>
      <c r="P109" s="63"/>
      <c r="Q109" s="63"/>
      <c r="R109" s="63"/>
      <c r="S109" s="63"/>
      <c r="T109" s="63"/>
      <c r="U109" s="63"/>
      <c r="V109" s="95"/>
    </row>
    <row r="110" spans="3:22" s="96" customFormat="1" ht="15" x14ac:dyDescent="0.2">
      <c r="C110" s="93"/>
      <c r="D110" s="177"/>
      <c r="E110" s="94"/>
      <c r="F110" s="78"/>
      <c r="G110" s="63"/>
      <c r="H110" s="63"/>
      <c r="I110" s="63"/>
      <c r="J110" s="63"/>
      <c r="K110" s="63"/>
      <c r="L110" s="63"/>
      <c r="M110" s="63"/>
      <c r="N110" s="63"/>
      <c r="O110" s="63"/>
      <c r="P110" s="63"/>
      <c r="Q110" s="63"/>
      <c r="R110" s="63"/>
      <c r="S110" s="63"/>
      <c r="T110" s="63"/>
      <c r="U110" s="63"/>
      <c r="V110" s="95"/>
    </row>
    <row r="111" spans="3:22" s="100" customFormat="1" ht="15" customHeight="1" thickBot="1" x14ac:dyDescent="0.25">
      <c r="C111" s="312"/>
      <c r="D111" s="182"/>
      <c r="E111" s="166"/>
      <c r="F111" s="122"/>
      <c r="G111" s="313"/>
      <c r="H111" s="313"/>
      <c r="I111" s="313"/>
      <c r="J111" s="313"/>
      <c r="K111" s="313"/>
      <c r="L111" s="313"/>
      <c r="M111" s="313"/>
      <c r="N111" s="313"/>
      <c r="O111" s="313"/>
      <c r="P111" s="313"/>
      <c r="Q111" s="313"/>
      <c r="R111" s="313"/>
      <c r="S111" s="313"/>
      <c r="T111" s="313"/>
      <c r="U111" s="313"/>
      <c r="V111" s="314"/>
    </row>
    <row r="112" spans="3:22" s="96" customFormat="1" ht="15" x14ac:dyDescent="0.2">
      <c r="C112" s="93"/>
      <c r="D112" s="196"/>
      <c r="E112" s="94"/>
      <c r="F112" s="78"/>
      <c r="G112" s="63"/>
      <c r="H112" s="63"/>
      <c r="I112" s="63"/>
      <c r="J112" s="63"/>
      <c r="K112" s="63"/>
      <c r="L112" s="63"/>
      <c r="M112" s="63"/>
      <c r="N112" s="63"/>
      <c r="O112" s="63"/>
      <c r="P112" s="63"/>
      <c r="Q112" s="63"/>
      <c r="R112" s="63"/>
      <c r="S112" s="63"/>
      <c r="T112" s="63"/>
      <c r="U112" s="63"/>
      <c r="V112" s="95"/>
    </row>
    <row r="113" spans="3:22" s="103" customFormat="1" ht="22.5" customHeight="1" x14ac:dyDescent="0.2">
      <c r="C113" s="18"/>
      <c r="D113" s="173"/>
      <c r="E113" s="19"/>
      <c r="F113" s="11"/>
      <c r="G113" s="162" t="s">
        <v>242</v>
      </c>
      <c r="H113" s="35"/>
      <c r="I113" s="35"/>
      <c r="J113" s="35"/>
      <c r="K113" s="35"/>
      <c r="L113" s="35"/>
      <c r="M113" s="35"/>
      <c r="N113" s="35"/>
      <c r="O113" s="35"/>
      <c r="P113" s="35"/>
      <c r="Q113" s="35"/>
      <c r="R113" s="35"/>
      <c r="S113" s="35"/>
      <c r="T113" s="35"/>
      <c r="U113" s="35"/>
      <c r="V113" s="20"/>
    </row>
    <row r="114" spans="3:22" s="17" customFormat="1" ht="7.5" customHeight="1" x14ac:dyDescent="0.2">
      <c r="C114" s="18"/>
      <c r="D114" s="173"/>
      <c r="E114" s="19"/>
      <c r="F114" s="11"/>
      <c r="G114" s="63"/>
      <c r="H114" s="35"/>
      <c r="I114" s="35"/>
      <c r="J114" s="35"/>
      <c r="K114" s="35"/>
      <c r="L114" s="35"/>
      <c r="M114" s="35"/>
      <c r="N114" s="35"/>
      <c r="O114" s="35"/>
      <c r="P114" s="35"/>
      <c r="Q114" s="35"/>
      <c r="R114" s="35"/>
      <c r="S114" s="35"/>
      <c r="T114" s="35"/>
      <c r="U114" s="35"/>
      <c r="V114" s="20"/>
    </row>
    <row r="115" spans="3:22" s="17" customFormat="1" ht="30.95" customHeight="1" x14ac:dyDescent="0.2">
      <c r="C115" s="18"/>
      <c r="D115" s="173"/>
      <c r="E115" s="19"/>
      <c r="F115" s="11"/>
      <c r="G115" s="487" t="s">
        <v>255</v>
      </c>
      <c r="H115" s="487"/>
      <c r="I115" s="487"/>
      <c r="J115" s="487"/>
      <c r="K115" s="487"/>
      <c r="L115" s="487"/>
      <c r="M115" s="487"/>
      <c r="N115" s="487"/>
      <c r="O115" s="487"/>
      <c r="P115" s="487"/>
      <c r="Q115" s="487"/>
      <c r="R115" s="487"/>
      <c r="S115" s="487"/>
      <c r="T115" s="487"/>
      <c r="U115" s="35"/>
      <c r="V115" s="20"/>
    </row>
    <row r="116" spans="3:22" s="17" customFormat="1" ht="4.5" customHeight="1" x14ac:dyDescent="0.2">
      <c r="C116" s="18"/>
      <c r="D116" s="173"/>
      <c r="E116" s="19"/>
      <c r="F116" s="11"/>
      <c r="G116" s="65"/>
      <c r="H116" s="35"/>
      <c r="I116" s="35"/>
      <c r="J116" s="35"/>
      <c r="K116" s="35"/>
      <c r="L116" s="35"/>
      <c r="M116" s="35"/>
      <c r="N116" s="35"/>
      <c r="O116" s="35"/>
      <c r="P116" s="35"/>
      <c r="Q116" s="35"/>
      <c r="R116" s="35"/>
      <c r="S116" s="35"/>
      <c r="T116" s="35"/>
      <c r="U116" s="35"/>
      <c r="V116" s="20"/>
    </row>
    <row r="117" spans="3:22" s="17" customFormat="1" ht="19.5" customHeight="1" x14ac:dyDescent="0.2">
      <c r="C117" s="18"/>
      <c r="D117" s="173"/>
      <c r="E117" s="19"/>
      <c r="F117" s="11"/>
      <c r="G117" s="65"/>
      <c r="H117" s="35"/>
      <c r="I117" s="35"/>
      <c r="J117" s="35"/>
      <c r="K117" s="35"/>
      <c r="L117" s="35"/>
      <c r="M117" s="35"/>
      <c r="N117" s="35"/>
      <c r="O117" s="35"/>
      <c r="P117" s="35"/>
      <c r="Q117" s="35"/>
      <c r="R117" s="35"/>
      <c r="S117" s="35"/>
      <c r="T117" s="35"/>
      <c r="U117" s="35"/>
      <c r="V117" s="20"/>
    </row>
    <row r="118" spans="3:22" s="17" customFormat="1" ht="19.5" customHeight="1" x14ac:dyDescent="0.2">
      <c r="C118" s="18"/>
      <c r="D118" s="173"/>
      <c r="E118" s="19"/>
      <c r="F118" s="11"/>
      <c r="G118" s="65"/>
      <c r="H118" s="35"/>
      <c r="I118" s="35"/>
      <c r="J118" s="35"/>
      <c r="K118" s="35"/>
      <c r="L118" s="35"/>
      <c r="M118" s="35"/>
      <c r="N118" s="35"/>
      <c r="O118" s="35"/>
      <c r="P118" s="35"/>
      <c r="Q118" s="35"/>
      <c r="R118" s="35"/>
      <c r="S118" s="35"/>
      <c r="T118" s="35"/>
      <c r="U118" s="35"/>
      <c r="V118" s="20"/>
    </row>
    <row r="119" spans="3:22" s="17" customFormat="1" ht="19.5" customHeight="1" x14ac:dyDescent="0.2">
      <c r="C119" s="18"/>
      <c r="D119" s="173"/>
      <c r="E119" s="19"/>
      <c r="F119" s="11"/>
      <c r="G119" s="65"/>
      <c r="H119" s="35"/>
      <c r="I119" s="35"/>
      <c r="J119" s="35"/>
      <c r="K119" s="35"/>
      <c r="L119" s="35"/>
      <c r="M119" s="35"/>
      <c r="N119" s="35"/>
      <c r="O119" s="35"/>
      <c r="P119" s="35"/>
      <c r="Q119" s="35"/>
      <c r="R119" s="35"/>
      <c r="S119" s="35"/>
      <c r="T119" s="35"/>
      <c r="U119" s="35"/>
      <c r="V119" s="20"/>
    </row>
    <row r="120" spans="3:22" s="17" customFormat="1" ht="19.5" customHeight="1" x14ac:dyDescent="0.2">
      <c r="C120" s="18"/>
      <c r="D120" s="173"/>
      <c r="E120" s="19"/>
      <c r="F120" s="11"/>
      <c r="G120" s="65"/>
      <c r="H120" s="35"/>
      <c r="I120" s="35"/>
      <c r="J120" s="35"/>
      <c r="K120" s="35"/>
      <c r="L120" s="35"/>
      <c r="M120" s="35"/>
      <c r="N120" s="35"/>
      <c r="O120" s="35"/>
      <c r="P120" s="35"/>
      <c r="Q120" s="35"/>
      <c r="R120" s="35"/>
      <c r="S120" s="35"/>
      <c r="T120" s="35"/>
      <c r="U120" s="35"/>
      <c r="V120" s="20"/>
    </row>
    <row r="121" spans="3:22" s="17" customFormat="1" ht="19.5" customHeight="1" x14ac:dyDescent="0.2">
      <c r="C121" s="18"/>
      <c r="D121" s="173"/>
      <c r="E121" s="19"/>
      <c r="F121" s="11"/>
      <c r="G121" s="65"/>
      <c r="H121" s="35"/>
      <c r="I121" s="35"/>
      <c r="J121" s="35"/>
      <c r="K121" s="35"/>
      <c r="L121" s="35"/>
      <c r="M121" s="35"/>
      <c r="N121" s="35"/>
      <c r="O121" s="35"/>
      <c r="P121" s="35"/>
      <c r="Q121" s="35"/>
      <c r="R121" s="35"/>
      <c r="S121" s="35"/>
      <c r="T121" s="35"/>
      <c r="U121" s="35"/>
      <c r="V121" s="20"/>
    </row>
    <row r="122" spans="3:22" s="17" customFormat="1" ht="19.5" customHeight="1" x14ac:dyDescent="0.2">
      <c r="C122" s="18"/>
      <c r="D122" s="173"/>
      <c r="E122" s="19"/>
      <c r="F122" s="11"/>
      <c r="G122" s="65"/>
      <c r="H122" s="35"/>
      <c r="I122" s="35"/>
      <c r="J122" s="35"/>
      <c r="K122" s="35"/>
      <c r="L122" s="35"/>
      <c r="M122" s="35"/>
      <c r="N122" s="35"/>
      <c r="O122" s="35"/>
      <c r="P122" s="35"/>
      <c r="Q122" s="35"/>
      <c r="R122" s="35"/>
      <c r="S122" s="35"/>
      <c r="T122" s="35"/>
      <c r="U122" s="35"/>
      <c r="V122" s="20"/>
    </row>
    <row r="123" spans="3:22" s="17" customFormat="1" ht="19.5" customHeight="1" x14ac:dyDescent="0.2">
      <c r="C123" s="18"/>
      <c r="D123" s="173"/>
      <c r="E123" s="19"/>
      <c r="F123" s="11"/>
      <c r="G123" s="65"/>
      <c r="H123" s="35"/>
      <c r="I123" s="35"/>
      <c r="J123" s="35"/>
      <c r="K123" s="35"/>
      <c r="L123" s="35"/>
      <c r="M123" s="35"/>
      <c r="N123" s="35"/>
      <c r="O123" s="35"/>
      <c r="P123" s="35"/>
      <c r="Q123" s="35"/>
      <c r="R123" s="35"/>
      <c r="S123" s="35"/>
      <c r="T123" s="35"/>
      <c r="U123" s="35"/>
      <c r="V123" s="20"/>
    </row>
    <row r="124" spans="3:22" s="17" customFormat="1" ht="19.5" customHeight="1" x14ac:dyDescent="0.2">
      <c r="C124" s="18"/>
      <c r="D124" s="173"/>
      <c r="E124" s="19"/>
      <c r="F124" s="11"/>
      <c r="G124" s="65"/>
      <c r="H124" s="35"/>
      <c r="I124" s="35"/>
      <c r="J124" s="35"/>
      <c r="K124" s="35"/>
      <c r="L124" s="35"/>
      <c r="M124" s="35"/>
      <c r="N124" s="35"/>
      <c r="O124" s="35"/>
      <c r="P124" s="35"/>
      <c r="Q124" s="35"/>
      <c r="R124" s="35"/>
      <c r="S124" s="35"/>
      <c r="T124" s="35"/>
      <c r="U124" s="35"/>
      <c r="V124" s="20"/>
    </row>
    <row r="125" spans="3:22" s="17" customFormat="1" ht="19.5" customHeight="1" x14ac:dyDescent="0.2">
      <c r="C125" s="18"/>
      <c r="D125" s="173"/>
      <c r="E125" s="19"/>
      <c r="F125" s="11"/>
      <c r="G125" s="65"/>
      <c r="H125" s="35"/>
      <c r="I125" s="35"/>
      <c r="J125" s="35"/>
      <c r="K125" s="35"/>
      <c r="L125" s="35"/>
      <c r="M125" s="35"/>
      <c r="N125" s="35"/>
      <c r="O125" s="35"/>
      <c r="P125" s="35"/>
      <c r="Q125" s="35"/>
      <c r="R125" s="35"/>
      <c r="S125" s="35"/>
      <c r="T125" s="35"/>
      <c r="U125" s="35"/>
      <c r="V125" s="20"/>
    </row>
    <row r="126" spans="3:22" s="17" customFormat="1" ht="19.5" customHeight="1" x14ac:dyDescent="0.2">
      <c r="C126" s="18"/>
      <c r="D126" s="173"/>
      <c r="E126" s="19"/>
      <c r="F126" s="11"/>
      <c r="G126" s="65"/>
      <c r="H126" s="35"/>
      <c r="I126" s="35"/>
      <c r="J126" s="35"/>
      <c r="K126" s="35"/>
      <c r="L126" s="35"/>
      <c r="M126" s="35"/>
      <c r="N126" s="35"/>
      <c r="O126" s="35"/>
      <c r="P126" s="35"/>
      <c r="Q126" s="35"/>
      <c r="R126" s="35"/>
      <c r="S126" s="35"/>
      <c r="T126" s="35"/>
      <c r="U126" s="35"/>
      <c r="V126" s="20"/>
    </row>
    <row r="127" spans="3:22" s="17" customFormat="1" ht="19.5" customHeight="1" x14ac:dyDescent="0.2">
      <c r="C127" s="18"/>
      <c r="D127" s="173"/>
      <c r="E127" s="19"/>
      <c r="F127" s="11"/>
      <c r="G127" s="65"/>
      <c r="H127" s="35"/>
      <c r="I127" s="35"/>
      <c r="J127" s="35"/>
      <c r="K127" s="35"/>
      <c r="L127" s="35"/>
      <c r="M127" s="35"/>
      <c r="N127" s="35"/>
      <c r="O127" s="35"/>
      <c r="P127" s="35"/>
      <c r="Q127" s="35"/>
      <c r="R127" s="35"/>
      <c r="S127" s="35"/>
      <c r="T127" s="35"/>
      <c r="U127" s="35"/>
      <c r="V127" s="20"/>
    </row>
    <row r="128" spans="3:22" s="17" customFormat="1" ht="19.5" customHeight="1" x14ac:dyDescent="0.2">
      <c r="C128" s="18"/>
      <c r="D128" s="173"/>
      <c r="E128" s="19"/>
      <c r="F128" s="11"/>
      <c r="G128" s="65"/>
      <c r="H128" s="35"/>
      <c r="I128" s="35"/>
      <c r="J128" s="35"/>
      <c r="K128" s="35"/>
      <c r="L128" s="35"/>
      <c r="M128" s="35"/>
      <c r="N128" s="35"/>
      <c r="O128" s="35"/>
      <c r="P128" s="35"/>
      <c r="Q128" s="35"/>
      <c r="R128" s="35"/>
      <c r="S128" s="35"/>
      <c r="T128" s="35"/>
      <c r="U128" s="35"/>
      <c r="V128" s="20"/>
    </row>
    <row r="129" spans="3:22" s="17" customFormat="1" ht="19.5" customHeight="1" x14ac:dyDescent="0.2">
      <c r="C129" s="18"/>
      <c r="D129" s="173"/>
      <c r="E129" s="19"/>
      <c r="F129" s="11"/>
      <c r="G129" s="65"/>
      <c r="H129" s="35"/>
      <c r="I129" s="35"/>
      <c r="J129" s="35"/>
      <c r="K129" s="35"/>
      <c r="L129" s="35"/>
      <c r="M129" s="35"/>
      <c r="N129" s="35"/>
      <c r="O129" s="35"/>
      <c r="P129" s="35"/>
      <c r="Q129" s="35"/>
      <c r="R129" s="35"/>
      <c r="S129" s="35"/>
      <c r="T129" s="35"/>
      <c r="U129" s="35"/>
      <c r="V129" s="20"/>
    </row>
    <row r="130" spans="3:22" s="17" customFormat="1" ht="19.5" customHeight="1" x14ac:dyDescent="0.2">
      <c r="C130" s="18"/>
      <c r="D130" s="173"/>
      <c r="E130" s="19"/>
      <c r="F130" s="11"/>
      <c r="G130" s="65"/>
      <c r="H130" s="35"/>
      <c r="I130" s="35"/>
      <c r="J130" s="35"/>
      <c r="K130" s="35"/>
      <c r="L130" s="35"/>
      <c r="M130" s="35"/>
      <c r="N130" s="35"/>
      <c r="O130" s="35"/>
      <c r="P130" s="35"/>
      <c r="Q130" s="35"/>
      <c r="R130" s="35"/>
      <c r="S130" s="35"/>
      <c r="T130" s="35"/>
      <c r="U130" s="35"/>
      <c r="V130" s="20"/>
    </row>
    <row r="131" spans="3:22" s="17" customFormat="1" ht="19.5" customHeight="1" x14ac:dyDescent="0.2">
      <c r="C131" s="18"/>
      <c r="D131" s="173"/>
      <c r="E131" s="19"/>
      <c r="F131" s="11"/>
      <c r="G131" s="65"/>
      <c r="H131" s="35"/>
      <c r="I131" s="35"/>
      <c r="J131" s="35"/>
      <c r="K131" s="35"/>
      <c r="L131" s="35"/>
      <c r="M131" s="35"/>
      <c r="N131" s="35"/>
      <c r="O131" s="35"/>
      <c r="P131" s="35"/>
      <c r="Q131" s="35"/>
      <c r="R131" s="35"/>
      <c r="S131" s="35"/>
      <c r="T131" s="35"/>
      <c r="U131" s="35"/>
      <c r="V131" s="20"/>
    </row>
    <row r="132" spans="3:22" s="17" customFormat="1" ht="19.5" customHeight="1" x14ac:dyDescent="0.2">
      <c r="C132" s="18"/>
      <c r="D132" s="173"/>
      <c r="E132" s="19"/>
      <c r="F132" s="11"/>
      <c r="G132" s="65"/>
      <c r="H132" s="35"/>
      <c r="I132" s="35"/>
      <c r="J132" s="35"/>
      <c r="K132" s="35"/>
      <c r="L132" s="35"/>
      <c r="M132" s="35"/>
      <c r="N132" s="35"/>
      <c r="O132" s="35"/>
      <c r="P132" s="35"/>
      <c r="Q132" s="35"/>
      <c r="R132" s="35"/>
      <c r="S132" s="35"/>
      <c r="T132" s="35"/>
      <c r="U132" s="35"/>
      <c r="V132" s="20"/>
    </row>
    <row r="133" spans="3:22" s="17" customFormat="1" ht="19.5" customHeight="1" x14ac:dyDescent="0.2">
      <c r="C133" s="18"/>
      <c r="D133" s="173"/>
      <c r="E133" s="19"/>
      <c r="F133" s="11"/>
      <c r="G133" s="65"/>
      <c r="H133" s="35"/>
      <c r="I133" s="35"/>
      <c r="J133" s="35"/>
      <c r="K133" s="35"/>
      <c r="L133" s="35"/>
      <c r="M133" s="35"/>
      <c r="N133" s="35"/>
      <c r="O133" s="35"/>
      <c r="P133" s="35"/>
      <c r="Q133" s="35"/>
      <c r="R133" s="35"/>
      <c r="S133" s="35"/>
      <c r="T133" s="35"/>
      <c r="U133" s="35"/>
      <c r="V133" s="20"/>
    </row>
    <row r="134" spans="3:22" s="17" customFormat="1" ht="19.5" customHeight="1" x14ac:dyDescent="0.2">
      <c r="C134" s="18"/>
      <c r="D134" s="173"/>
      <c r="E134" s="19"/>
      <c r="F134" s="11"/>
      <c r="G134" s="65"/>
      <c r="H134" s="35"/>
      <c r="I134" s="35"/>
      <c r="J134" s="35"/>
      <c r="K134" s="35"/>
      <c r="L134" s="35"/>
      <c r="M134" s="35"/>
      <c r="N134" s="35"/>
      <c r="O134" s="35"/>
      <c r="P134" s="35"/>
      <c r="Q134" s="35"/>
      <c r="R134" s="35"/>
      <c r="S134" s="35"/>
      <c r="T134" s="35"/>
      <c r="U134" s="35"/>
      <c r="V134" s="20"/>
    </row>
    <row r="135" spans="3:22" s="17" customFormat="1" ht="19.5" customHeight="1" x14ac:dyDescent="0.2">
      <c r="C135" s="18"/>
      <c r="D135" s="173"/>
      <c r="E135" s="19"/>
      <c r="F135" s="11"/>
      <c r="G135" s="65"/>
      <c r="H135" s="35"/>
      <c r="I135" s="35"/>
      <c r="J135" s="35"/>
      <c r="K135" s="35"/>
      <c r="L135" s="35"/>
      <c r="M135" s="35"/>
      <c r="N135" s="35"/>
      <c r="O135" s="35"/>
      <c r="P135" s="35"/>
      <c r="Q135" s="35"/>
      <c r="R135" s="35"/>
      <c r="S135" s="35"/>
      <c r="T135" s="35"/>
      <c r="U135" s="35"/>
      <c r="V135" s="20"/>
    </row>
    <row r="136" spans="3:22" s="17" customFormat="1" ht="19.5" customHeight="1" x14ac:dyDescent="0.2">
      <c r="C136" s="18"/>
      <c r="D136" s="173"/>
      <c r="E136" s="19"/>
      <c r="F136" s="11"/>
      <c r="G136" s="65"/>
      <c r="H136" s="35"/>
      <c r="I136" s="35"/>
      <c r="J136" s="35"/>
      <c r="K136" s="35"/>
      <c r="L136" s="35"/>
      <c r="M136" s="35"/>
      <c r="N136" s="35"/>
      <c r="O136" s="35"/>
      <c r="P136" s="35"/>
      <c r="Q136" s="35"/>
      <c r="R136" s="35"/>
      <c r="S136" s="35"/>
      <c r="T136" s="35"/>
      <c r="U136" s="35"/>
      <c r="V136" s="20"/>
    </row>
    <row r="137" spans="3:22" s="17" customFormat="1" ht="19.5" customHeight="1" x14ac:dyDescent="0.2">
      <c r="C137" s="18"/>
      <c r="D137" s="173"/>
      <c r="E137" s="19"/>
      <c r="F137" s="11"/>
      <c r="G137" s="65"/>
      <c r="H137" s="35"/>
      <c r="I137" s="35"/>
      <c r="J137" s="35"/>
      <c r="K137" s="35"/>
      <c r="L137" s="35"/>
      <c r="M137" s="35"/>
      <c r="N137" s="35"/>
      <c r="O137" s="35"/>
      <c r="P137" s="35"/>
      <c r="Q137" s="35"/>
      <c r="R137" s="35"/>
      <c r="S137" s="35"/>
      <c r="T137" s="35"/>
      <c r="U137" s="35"/>
      <c r="V137" s="20"/>
    </row>
    <row r="138" spans="3:22" s="17" customFormat="1" ht="19.5" customHeight="1" x14ac:dyDescent="0.2">
      <c r="C138" s="18"/>
      <c r="D138" s="173"/>
      <c r="E138" s="19"/>
      <c r="F138" s="11"/>
      <c r="G138" s="65"/>
      <c r="H138" s="35"/>
      <c r="I138" s="35"/>
      <c r="J138" s="35"/>
      <c r="K138" s="35"/>
      <c r="L138" s="35"/>
      <c r="M138" s="35"/>
      <c r="N138" s="35"/>
      <c r="O138" s="35"/>
      <c r="P138" s="35"/>
      <c r="Q138" s="35"/>
      <c r="R138" s="35"/>
      <c r="S138" s="35"/>
      <c r="T138" s="35"/>
      <c r="U138" s="35"/>
      <c r="V138" s="20"/>
    </row>
    <row r="139" spans="3:22" s="17" customFormat="1" ht="19.5" customHeight="1" x14ac:dyDescent="0.2">
      <c r="C139" s="18"/>
      <c r="D139" s="173"/>
      <c r="E139" s="19"/>
      <c r="F139" s="11"/>
      <c r="G139" s="65"/>
      <c r="H139" s="35"/>
      <c r="I139" s="35"/>
      <c r="J139" s="35"/>
      <c r="K139" s="35"/>
      <c r="L139" s="35"/>
      <c r="M139" s="35"/>
      <c r="N139" s="35"/>
      <c r="O139" s="35"/>
      <c r="P139" s="35"/>
      <c r="Q139" s="35"/>
      <c r="R139" s="35"/>
      <c r="S139" s="35"/>
      <c r="T139" s="35"/>
      <c r="U139" s="35"/>
      <c r="V139" s="20"/>
    </row>
    <row r="140" spans="3:22" s="17" customFormat="1" ht="15" customHeight="1" thickBot="1" x14ac:dyDescent="0.25">
      <c r="C140" s="310"/>
      <c r="D140" s="178"/>
      <c r="E140" s="41"/>
      <c r="F140" s="23"/>
      <c r="G140" s="40"/>
      <c r="H140" s="40"/>
      <c r="I140" s="40"/>
      <c r="J140" s="40"/>
      <c r="K140" s="40"/>
      <c r="L140" s="40"/>
      <c r="M140" s="40"/>
      <c r="N140" s="40"/>
      <c r="O140" s="40"/>
      <c r="P140" s="40"/>
      <c r="Q140" s="40"/>
      <c r="R140" s="40"/>
      <c r="S140" s="40"/>
      <c r="T140" s="40"/>
      <c r="U140" s="40"/>
      <c r="V140" s="311"/>
    </row>
    <row r="141" spans="3:22" ht="18.75" customHeight="1" thickBot="1" x14ac:dyDescent="0.25">
      <c r="C141" s="419" t="s">
        <v>250</v>
      </c>
      <c r="D141" s="420"/>
      <c r="E141" s="420"/>
      <c r="F141" s="420"/>
      <c r="G141" s="420"/>
      <c r="H141" s="420"/>
      <c r="I141" s="420"/>
      <c r="J141" s="420"/>
      <c r="K141" s="420"/>
      <c r="L141" s="420"/>
      <c r="M141" s="420"/>
      <c r="N141" s="420"/>
      <c r="O141" s="420"/>
      <c r="P141" s="420"/>
      <c r="Q141" s="420"/>
      <c r="R141" s="420"/>
      <c r="S141" s="420"/>
      <c r="T141" s="420"/>
      <c r="U141" s="420"/>
      <c r="V141" s="421"/>
    </row>
    <row r="142" spans="3:22" ht="6" customHeight="1" x14ac:dyDescent="0.2">
      <c r="C142" s="39"/>
      <c r="D142" s="174"/>
      <c r="E142" s="14"/>
      <c r="F142" s="14"/>
      <c r="G142" s="14"/>
      <c r="H142" s="22"/>
      <c r="I142" s="14"/>
      <c r="J142" s="14"/>
      <c r="K142" s="14"/>
      <c r="L142" s="14"/>
      <c r="M142" s="14"/>
      <c r="N142" s="14"/>
      <c r="O142" s="14"/>
      <c r="P142" s="14"/>
      <c r="Q142" s="14"/>
      <c r="R142" s="14"/>
      <c r="S142" s="14"/>
      <c r="T142" s="14"/>
      <c r="U142" s="15"/>
      <c r="V142" s="10"/>
    </row>
    <row r="143" spans="3:22" ht="23.25" hidden="1" customHeight="1" x14ac:dyDescent="0.25">
      <c r="C143" s="39"/>
      <c r="D143" s="170"/>
      <c r="E143" s="11"/>
      <c r="F143" s="11"/>
      <c r="G143" s="485" t="s">
        <v>197</v>
      </c>
      <c r="H143" s="485"/>
      <c r="I143" s="485"/>
      <c r="J143" s="485"/>
      <c r="K143" s="485"/>
      <c r="L143" s="485"/>
      <c r="M143" s="485"/>
      <c r="N143" s="197"/>
      <c r="O143" s="8"/>
      <c r="P143" s="8"/>
      <c r="Q143" s="8"/>
      <c r="R143" s="8"/>
      <c r="S143" s="8"/>
      <c r="T143" s="8"/>
      <c r="U143" s="187"/>
      <c r="V143" s="10"/>
    </row>
    <row r="144" spans="3:22" ht="0.75" customHeight="1" x14ac:dyDescent="0.25">
      <c r="C144" s="39"/>
      <c r="D144" s="170"/>
      <c r="E144" s="11"/>
      <c r="F144" s="11"/>
      <c r="G144" s="16"/>
      <c r="H144" s="16"/>
      <c r="I144" s="16"/>
      <c r="J144" s="16"/>
      <c r="K144" s="16"/>
      <c r="L144" s="16"/>
      <c r="M144" s="16"/>
      <c r="N144" s="16"/>
      <c r="O144" s="8"/>
      <c r="P144" s="8"/>
      <c r="Q144" s="8"/>
      <c r="R144" s="8"/>
      <c r="S144" s="8"/>
      <c r="T144" s="8"/>
      <c r="U144" s="187"/>
      <c r="V144" s="10"/>
    </row>
    <row r="145" spans="3:22" s="17" customFormat="1" ht="4.5" customHeight="1" x14ac:dyDescent="0.2">
      <c r="C145" s="42"/>
      <c r="D145" s="173"/>
      <c r="E145" s="19"/>
      <c r="F145" s="11"/>
      <c r="G145" s="19"/>
      <c r="H145" s="19"/>
      <c r="I145" s="19"/>
      <c r="J145" s="19"/>
      <c r="K145" s="19"/>
      <c r="L145" s="19"/>
      <c r="M145" s="19"/>
      <c r="N145" s="19"/>
      <c r="O145" s="19"/>
      <c r="P145" s="19"/>
      <c r="Q145" s="19"/>
      <c r="R145" s="19"/>
      <c r="S145" s="19"/>
      <c r="T145" s="19"/>
      <c r="U145" s="188"/>
      <c r="V145" s="20"/>
    </row>
    <row r="146" spans="3:22" s="96" customFormat="1" ht="47.25" customHeight="1" x14ac:dyDescent="0.2">
      <c r="C146" s="104"/>
      <c r="D146" s="177"/>
      <c r="E146" s="94"/>
      <c r="F146" s="78"/>
      <c r="G146" s="486" t="s">
        <v>596</v>
      </c>
      <c r="H146" s="487"/>
      <c r="I146" s="487"/>
      <c r="J146" s="487"/>
      <c r="K146" s="487"/>
      <c r="L146" s="487"/>
      <c r="M146" s="487"/>
      <c r="N146" s="487"/>
      <c r="O146" s="487"/>
      <c r="P146" s="487"/>
      <c r="Q146" s="487"/>
      <c r="R146" s="487"/>
      <c r="S146" s="487"/>
      <c r="T146" s="487"/>
      <c r="U146" s="189"/>
      <c r="V146" s="95"/>
    </row>
    <row r="147" spans="3:22" s="17" customFormat="1" ht="4.5" customHeight="1" x14ac:dyDescent="0.2">
      <c r="C147" s="42"/>
      <c r="D147" s="173"/>
      <c r="E147" s="19"/>
      <c r="F147" s="11"/>
      <c r="G147" s="49"/>
      <c r="H147" s="49"/>
      <c r="I147" s="49"/>
      <c r="J147" s="49"/>
      <c r="K147" s="49"/>
      <c r="L147" s="49"/>
      <c r="M147" s="49"/>
      <c r="N147" s="49"/>
      <c r="O147" s="49"/>
      <c r="P147" s="49"/>
      <c r="Q147" s="49"/>
      <c r="R147" s="49"/>
      <c r="S147" s="49"/>
      <c r="T147" s="49"/>
      <c r="U147" s="190"/>
      <c r="V147" s="20"/>
    </row>
    <row r="148" spans="3:22" s="96" customFormat="1" ht="19.5" customHeight="1" x14ac:dyDescent="0.2">
      <c r="C148" s="104"/>
      <c r="D148" s="177"/>
      <c r="E148" s="94"/>
      <c r="F148" s="78"/>
      <c r="G148" s="67"/>
      <c r="H148" s="67"/>
      <c r="I148" s="67"/>
      <c r="J148" s="67"/>
      <c r="K148" s="67"/>
      <c r="L148" s="67"/>
      <c r="M148" s="67"/>
      <c r="N148" s="67"/>
      <c r="O148" s="67"/>
      <c r="P148" s="67"/>
      <c r="Q148" s="67"/>
      <c r="R148" s="67"/>
      <c r="S148" s="67"/>
      <c r="T148" s="67"/>
      <c r="U148" s="191"/>
      <c r="V148" s="95"/>
    </row>
    <row r="149" spans="3:22" s="96" customFormat="1" ht="19.5" customHeight="1" x14ac:dyDescent="0.2">
      <c r="C149" s="104"/>
      <c r="D149" s="177"/>
      <c r="E149" s="94"/>
      <c r="F149" s="78"/>
      <c r="G149" s="67"/>
      <c r="H149" s="67"/>
      <c r="I149" s="67"/>
      <c r="J149" s="67"/>
      <c r="K149" s="67"/>
      <c r="L149" s="67"/>
      <c r="M149" s="67"/>
      <c r="N149" s="67"/>
      <c r="O149" s="67"/>
      <c r="P149" s="67"/>
      <c r="Q149" s="67"/>
      <c r="R149" s="67"/>
      <c r="S149" s="67"/>
      <c r="T149" s="67"/>
      <c r="U149" s="191"/>
      <c r="V149" s="95"/>
    </row>
    <row r="150" spans="3:22" s="96" customFormat="1" ht="19.5" customHeight="1" x14ac:dyDescent="0.2">
      <c r="C150" s="104"/>
      <c r="D150" s="177"/>
      <c r="E150" s="94"/>
      <c r="F150" s="78"/>
      <c r="G150" s="67"/>
      <c r="H150" s="67"/>
      <c r="I150" s="67"/>
      <c r="J150" s="67"/>
      <c r="K150" s="67"/>
      <c r="L150" s="67"/>
      <c r="M150" s="67"/>
      <c r="N150" s="67"/>
      <c r="O150" s="67"/>
      <c r="P150" s="67"/>
      <c r="Q150" s="67"/>
      <c r="R150" s="67"/>
      <c r="S150" s="67"/>
      <c r="T150" s="67"/>
      <c r="U150" s="191"/>
      <c r="V150" s="95"/>
    </row>
    <row r="151" spans="3:22" s="96" customFormat="1" ht="19.5" customHeight="1" x14ac:dyDescent="0.2">
      <c r="C151" s="104"/>
      <c r="D151" s="177"/>
      <c r="E151" s="94"/>
      <c r="F151" s="78"/>
      <c r="G151" s="67"/>
      <c r="H151" s="67"/>
      <c r="I151" s="67"/>
      <c r="J151" s="67"/>
      <c r="K151" s="67"/>
      <c r="L151" s="67"/>
      <c r="M151" s="67"/>
      <c r="N151" s="67"/>
      <c r="O151" s="67"/>
      <c r="P151" s="67"/>
      <c r="Q151" s="67"/>
      <c r="R151" s="67"/>
      <c r="S151" s="67"/>
      <c r="T151" s="67"/>
      <c r="U151" s="191"/>
      <c r="V151" s="95"/>
    </row>
    <row r="152" spans="3:22" s="96" customFormat="1" ht="19.5" customHeight="1" x14ac:dyDescent="0.2">
      <c r="C152" s="104"/>
      <c r="D152" s="177"/>
      <c r="E152" s="94"/>
      <c r="F152" s="78"/>
      <c r="G152" s="67"/>
      <c r="H152" s="67"/>
      <c r="I152" s="67"/>
      <c r="J152" s="67"/>
      <c r="K152" s="67"/>
      <c r="L152" s="67"/>
      <c r="M152" s="67"/>
      <c r="N152" s="67"/>
      <c r="O152" s="67"/>
      <c r="P152" s="67"/>
      <c r="Q152" s="67"/>
      <c r="R152" s="67"/>
      <c r="S152" s="67"/>
      <c r="T152" s="67"/>
      <c r="U152" s="191"/>
      <c r="V152" s="95"/>
    </row>
    <row r="153" spans="3:22" s="96" customFormat="1" ht="19.5" customHeight="1" x14ac:dyDescent="0.2">
      <c r="C153" s="104"/>
      <c r="D153" s="177"/>
      <c r="E153" s="94"/>
      <c r="F153" s="78"/>
      <c r="G153" s="67"/>
      <c r="H153" s="67"/>
      <c r="I153" s="67"/>
      <c r="J153" s="67"/>
      <c r="K153" s="67"/>
      <c r="L153" s="67"/>
      <c r="M153" s="67"/>
      <c r="N153" s="67"/>
      <c r="O153" s="67"/>
      <c r="P153" s="67"/>
      <c r="Q153" s="67"/>
      <c r="R153" s="67"/>
      <c r="S153" s="67"/>
      <c r="T153" s="67"/>
      <c r="U153" s="191"/>
      <c r="V153" s="95"/>
    </row>
    <row r="154" spans="3:22" s="96" customFormat="1" ht="19.5" customHeight="1" x14ac:dyDescent="0.2">
      <c r="C154" s="104"/>
      <c r="D154" s="177"/>
      <c r="E154" s="94"/>
      <c r="F154" s="78"/>
      <c r="G154" s="67"/>
      <c r="H154" s="67"/>
      <c r="I154" s="67"/>
      <c r="J154" s="67"/>
      <c r="K154" s="67"/>
      <c r="L154" s="67"/>
      <c r="M154" s="67"/>
      <c r="N154" s="67"/>
      <c r="O154" s="67"/>
      <c r="P154" s="67"/>
      <c r="Q154" s="67"/>
      <c r="R154" s="67"/>
      <c r="S154" s="67"/>
      <c r="T154" s="67"/>
      <c r="U154" s="191"/>
      <c r="V154" s="95"/>
    </row>
    <row r="155" spans="3:22" s="96" customFormat="1" ht="19.5" customHeight="1" x14ac:dyDescent="0.2">
      <c r="C155" s="104"/>
      <c r="D155" s="177"/>
      <c r="E155" s="94"/>
      <c r="F155" s="78"/>
      <c r="G155" s="67"/>
      <c r="H155" s="67"/>
      <c r="I155" s="67"/>
      <c r="J155" s="67"/>
      <c r="K155" s="67"/>
      <c r="L155" s="67"/>
      <c r="M155" s="67"/>
      <c r="N155" s="67"/>
      <c r="O155" s="67"/>
      <c r="P155" s="67"/>
      <c r="Q155" s="67"/>
      <c r="R155" s="67"/>
      <c r="S155" s="67"/>
      <c r="T155" s="67"/>
      <c r="U155" s="191"/>
      <c r="V155" s="95"/>
    </row>
    <row r="156" spans="3:22" s="96" customFormat="1" ht="19.5" customHeight="1" x14ac:dyDescent="0.2">
      <c r="C156" s="104"/>
      <c r="D156" s="177"/>
      <c r="E156" s="94"/>
      <c r="F156" s="78"/>
      <c r="G156" s="67"/>
      <c r="H156" s="67"/>
      <c r="I156" s="67"/>
      <c r="J156" s="67"/>
      <c r="K156" s="67"/>
      <c r="L156" s="67"/>
      <c r="M156" s="67"/>
      <c r="N156" s="67"/>
      <c r="O156" s="67"/>
      <c r="P156" s="67"/>
      <c r="Q156" s="67"/>
      <c r="R156" s="67"/>
      <c r="S156" s="67"/>
      <c r="T156" s="67"/>
      <c r="U156" s="191"/>
      <c r="V156" s="95"/>
    </row>
    <row r="157" spans="3:22" s="96" customFormat="1" ht="19.5" customHeight="1" x14ac:dyDescent="0.2">
      <c r="C157" s="104"/>
      <c r="D157" s="177"/>
      <c r="E157" s="94"/>
      <c r="F157" s="78"/>
      <c r="G157" s="67"/>
      <c r="H157" s="67"/>
      <c r="I157" s="67"/>
      <c r="J157" s="67"/>
      <c r="K157" s="67"/>
      <c r="L157" s="67"/>
      <c r="M157" s="67"/>
      <c r="N157" s="67"/>
      <c r="O157" s="67"/>
      <c r="P157" s="67"/>
      <c r="Q157" s="67"/>
      <c r="R157" s="67"/>
      <c r="S157" s="67"/>
      <c r="T157" s="67"/>
      <c r="U157" s="191"/>
      <c r="V157" s="95"/>
    </row>
    <row r="158" spans="3:22" s="96" customFormat="1" ht="19.5" customHeight="1" x14ac:dyDescent="0.2">
      <c r="C158" s="104"/>
      <c r="D158" s="177"/>
      <c r="E158" s="94"/>
      <c r="F158" s="78"/>
      <c r="G158" s="67"/>
      <c r="H158" s="67"/>
      <c r="I158" s="67"/>
      <c r="J158" s="67"/>
      <c r="K158" s="67"/>
      <c r="L158" s="67"/>
      <c r="M158" s="67"/>
      <c r="N158" s="67"/>
      <c r="O158" s="67"/>
      <c r="P158" s="67"/>
      <c r="Q158" s="67"/>
      <c r="R158" s="67"/>
      <c r="S158" s="67"/>
      <c r="T158" s="67"/>
      <c r="U158" s="191"/>
      <c r="V158" s="95"/>
    </row>
    <row r="159" spans="3:22" s="96" customFormat="1" ht="19.5" customHeight="1" x14ac:dyDescent="0.2">
      <c r="C159" s="104"/>
      <c r="D159" s="177"/>
      <c r="E159" s="94"/>
      <c r="F159" s="78"/>
      <c r="G159" s="67"/>
      <c r="H159" s="67"/>
      <c r="I159" s="67"/>
      <c r="J159" s="67"/>
      <c r="K159" s="67"/>
      <c r="L159" s="67"/>
      <c r="M159" s="67"/>
      <c r="N159" s="67"/>
      <c r="O159" s="67"/>
      <c r="P159" s="67"/>
      <c r="Q159" s="67"/>
      <c r="R159" s="67"/>
      <c r="S159" s="67"/>
      <c r="T159" s="67"/>
      <c r="U159" s="191"/>
      <c r="V159" s="95"/>
    </row>
    <row r="160" spans="3:22" s="96" customFormat="1" ht="19.5" customHeight="1" x14ac:dyDescent="0.2">
      <c r="C160" s="104"/>
      <c r="D160" s="177"/>
      <c r="E160" s="94"/>
      <c r="F160" s="78"/>
      <c r="G160" s="67"/>
      <c r="H160" s="67"/>
      <c r="I160" s="67"/>
      <c r="J160" s="67"/>
      <c r="K160" s="67"/>
      <c r="L160" s="67"/>
      <c r="M160" s="67"/>
      <c r="N160" s="67"/>
      <c r="O160" s="67"/>
      <c r="P160" s="67"/>
      <c r="Q160" s="67"/>
      <c r="R160" s="67"/>
      <c r="S160" s="67"/>
      <c r="T160" s="67"/>
      <c r="U160" s="191"/>
      <c r="V160" s="95"/>
    </row>
    <row r="161" spans="3:22" s="96" customFormat="1" ht="19.5" customHeight="1" x14ac:dyDescent="0.2">
      <c r="C161" s="104"/>
      <c r="D161" s="177"/>
      <c r="E161" s="94"/>
      <c r="F161" s="78"/>
      <c r="G161" s="67"/>
      <c r="H161" s="67"/>
      <c r="I161" s="67"/>
      <c r="J161" s="67"/>
      <c r="K161" s="67"/>
      <c r="L161" s="67"/>
      <c r="M161" s="67"/>
      <c r="N161" s="67"/>
      <c r="O161" s="67"/>
      <c r="P161" s="67"/>
      <c r="Q161" s="67"/>
      <c r="R161" s="67"/>
      <c r="S161" s="67"/>
      <c r="T161" s="67"/>
      <c r="U161" s="191"/>
      <c r="V161" s="95"/>
    </row>
    <row r="162" spans="3:22" s="96" customFormat="1" ht="19.5" customHeight="1" x14ac:dyDescent="0.2">
      <c r="C162" s="104"/>
      <c r="D162" s="177"/>
      <c r="E162" s="94"/>
      <c r="F162" s="78"/>
      <c r="G162" s="67"/>
      <c r="H162" s="67"/>
      <c r="I162" s="67"/>
      <c r="J162" s="67"/>
      <c r="K162" s="67"/>
      <c r="L162" s="67"/>
      <c r="M162" s="67"/>
      <c r="N162" s="67"/>
      <c r="O162" s="67"/>
      <c r="P162" s="67"/>
      <c r="Q162" s="67"/>
      <c r="R162" s="67"/>
      <c r="S162" s="67"/>
      <c r="T162" s="67"/>
      <c r="U162" s="191"/>
      <c r="V162" s="95"/>
    </row>
    <row r="163" spans="3:22" s="96" customFormat="1" ht="19.5" customHeight="1" x14ac:dyDescent="0.2">
      <c r="C163" s="104"/>
      <c r="D163" s="177"/>
      <c r="E163" s="94"/>
      <c r="F163" s="78"/>
      <c r="G163" s="67"/>
      <c r="H163" s="67"/>
      <c r="I163" s="67"/>
      <c r="J163" s="67"/>
      <c r="K163" s="67"/>
      <c r="L163" s="67"/>
      <c r="M163" s="67"/>
      <c r="N163" s="67"/>
      <c r="O163" s="67"/>
      <c r="P163" s="67"/>
      <c r="Q163" s="67"/>
      <c r="R163" s="67"/>
      <c r="S163" s="67"/>
      <c r="T163" s="67"/>
      <c r="U163" s="191"/>
      <c r="V163" s="95"/>
    </row>
    <row r="164" spans="3:22" s="96" customFormat="1" ht="19.5" customHeight="1" x14ac:dyDescent="0.2">
      <c r="C164" s="104"/>
      <c r="D164" s="177"/>
      <c r="E164" s="94"/>
      <c r="F164" s="78"/>
      <c r="G164" s="67"/>
      <c r="H164" s="67"/>
      <c r="I164" s="67"/>
      <c r="J164" s="67"/>
      <c r="K164" s="67"/>
      <c r="L164" s="67"/>
      <c r="M164" s="67"/>
      <c r="N164" s="67"/>
      <c r="O164" s="67"/>
      <c r="P164" s="67"/>
      <c r="Q164" s="67"/>
      <c r="R164" s="67"/>
      <c r="S164" s="67"/>
      <c r="T164" s="67"/>
      <c r="U164" s="191"/>
      <c r="V164" s="95"/>
    </row>
    <row r="165" spans="3:22" s="96" customFormat="1" ht="19.5" customHeight="1" x14ac:dyDescent="0.2">
      <c r="C165" s="104"/>
      <c r="D165" s="177"/>
      <c r="E165" s="94"/>
      <c r="F165" s="78"/>
      <c r="G165" s="67"/>
      <c r="H165" s="67"/>
      <c r="I165" s="67"/>
      <c r="J165" s="67"/>
      <c r="K165" s="67"/>
      <c r="L165" s="67"/>
      <c r="M165" s="67"/>
      <c r="N165" s="67"/>
      <c r="O165" s="67"/>
      <c r="P165" s="67"/>
      <c r="Q165" s="67"/>
      <c r="R165" s="67"/>
      <c r="S165" s="67"/>
      <c r="T165" s="67"/>
      <c r="U165" s="191"/>
      <c r="V165" s="95"/>
    </row>
    <row r="166" spans="3:22" s="96" customFormat="1" ht="19.5" customHeight="1" x14ac:dyDescent="0.2">
      <c r="C166" s="104"/>
      <c r="D166" s="177"/>
      <c r="E166" s="94"/>
      <c r="F166" s="78"/>
      <c r="G166" s="67"/>
      <c r="H166" s="67"/>
      <c r="I166" s="67"/>
      <c r="J166" s="67"/>
      <c r="K166" s="67"/>
      <c r="L166" s="67"/>
      <c r="M166" s="67"/>
      <c r="N166" s="67"/>
      <c r="O166" s="67"/>
      <c r="P166" s="67"/>
      <c r="Q166" s="67"/>
      <c r="R166" s="67"/>
      <c r="S166" s="67"/>
      <c r="T166" s="67"/>
      <c r="U166" s="191"/>
      <c r="V166" s="95"/>
    </row>
    <row r="167" spans="3:22" s="96" customFormat="1" ht="19.5" customHeight="1" x14ac:dyDescent="0.2">
      <c r="C167" s="104"/>
      <c r="D167" s="177"/>
      <c r="E167" s="94"/>
      <c r="F167" s="78"/>
      <c r="G167" s="67"/>
      <c r="H167" s="67"/>
      <c r="I167" s="67"/>
      <c r="J167" s="67"/>
      <c r="K167" s="67"/>
      <c r="L167" s="67"/>
      <c r="M167" s="67"/>
      <c r="N167" s="67"/>
      <c r="O167" s="67"/>
      <c r="P167" s="67"/>
      <c r="Q167" s="67"/>
      <c r="R167" s="67"/>
      <c r="S167" s="67"/>
      <c r="T167" s="67"/>
      <c r="U167" s="191"/>
      <c r="V167" s="95"/>
    </row>
    <row r="168" spans="3:22" s="96" customFormat="1" ht="19.5" customHeight="1" x14ac:dyDescent="0.2">
      <c r="C168" s="104"/>
      <c r="D168" s="177"/>
      <c r="E168" s="94"/>
      <c r="F168" s="78"/>
      <c r="G168" s="67"/>
      <c r="H168" s="67"/>
      <c r="I168" s="67"/>
      <c r="J168" s="67"/>
      <c r="K168" s="67"/>
      <c r="L168" s="67"/>
      <c r="M168" s="67"/>
      <c r="N168" s="67"/>
      <c r="O168" s="67"/>
      <c r="P168" s="67"/>
      <c r="Q168" s="67"/>
      <c r="R168" s="67"/>
      <c r="S168" s="67"/>
      <c r="T168" s="67"/>
      <c r="U168" s="191"/>
      <c r="V168" s="95"/>
    </row>
    <row r="169" spans="3:22" s="96" customFormat="1" ht="19.5" customHeight="1" x14ac:dyDescent="0.2">
      <c r="C169" s="104"/>
      <c r="D169" s="177"/>
      <c r="E169" s="94"/>
      <c r="F169" s="78"/>
      <c r="G169" s="67"/>
      <c r="H169" s="67"/>
      <c r="I169" s="67"/>
      <c r="J169" s="67"/>
      <c r="K169" s="67"/>
      <c r="L169" s="67"/>
      <c r="M169" s="67"/>
      <c r="N169" s="67"/>
      <c r="O169" s="67"/>
      <c r="P169" s="67"/>
      <c r="Q169" s="67"/>
      <c r="R169" s="67"/>
      <c r="S169" s="67"/>
      <c r="T169" s="67"/>
      <c r="U169" s="191"/>
      <c r="V169" s="95"/>
    </row>
    <row r="170" spans="3:22" s="96" customFormat="1" ht="22.5" customHeight="1" x14ac:dyDescent="0.2">
      <c r="C170" s="104"/>
      <c r="D170" s="177"/>
      <c r="E170" s="94"/>
      <c r="F170" s="78"/>
      <c r="G170" s="67"/>
      <c r="H170" s="67"/>
      <c r="I170" s="67"/>
      <c r="J170" s="67"/>
      <c r="K170" s="67"/>
      <c r="L170" s="67"/>
      <c r="M170" s="67"/>
      <c r="N170" s="67"/>
      <c r="O170" s="67"/>
      <c r="P170" s="67"/>
      <c r="Q170" s="67"/>
      <c r="R170" s="67"/>
      <c r="S170" s="67"/>
      <c r="T170" s="67"/>
      <c r="U170" s="191"/>
      <c r="V170" s="95"/>
    </row>
    <row r="171" spans="3:22" s="96" customFormat="1" ht="31.5" customHeight="1" x14ac:dyDescent="0.2">
      <c r="C171" s="104"/>
      <c r="D171" s="177"/>
      <c r="E171" s="94"/>
      <c r="F171" s="78"/>
      <c r="G171" s="488" t="s">
        <v>740</v>
      </c>
      <c r="H171" s="488"/>
      <c r="I171" s="488"/>
      <c r="J171" s="488"/>
      <c r="K171" s="488"/>
      <c r="L171" s="488"/>
      <c r="M171" s="488"/>
      <c r="N171" s="488"/>
      <c r="O171" s="488"/>
      <c r="P171" s="488"/>
      <c r="Q171" s="488"/>
      <c r="R171" s="488"/>
      <c r="S171" s="488"/>
      <c r="T171" s="488"/>
      <c r="U171" s="191"/>
      <c r="V171" s="95"/>
    </row>
    <row r="172" spans="3:22" s="96" customFormat="1" ht="4.5" customHeight="1" x14ac:dyDescent="0.2">
      <c r="C172" s="104"/>
      <c r="D172" s="177"/>
      <c r="E172" s="94"/>
      <c r="F172" s="78"/>
      <c r="G172" s="67"/>
      <c r="H172" s="67"/>
      <c r="I172" s="67"/>
      <c r="J172" s="67"/>
      <c r="K172" s="67"/>
      <c r="L172" s="67"/>
      <c r="M172" s="67"/>
      <c r="N172" s="67"/>
      <c r="O172" s="67"/>
      <c r="P172" s="67"/>
      <c r="Q172" s="67"/>
      <c r="R172" s="67"/>
      <c r="S172" s="67"/>
      <c r="T172" s="67"/>
      <c r="U172" s="191"/>
      <c r="V172" s="95"/>
    </row>
    <row r="173" spans="3:22" s="96" customFormat="1" ht="19.5" customHeight="1" x14ac:dyDescent="0.2">
      <c r="C173" s="104"/>
      <c r="D173" s="177"/>
      <c r="E173" s="94"/>
      <c r="F173" s="78"/>
      <c r="G173" s="67"/>
      <c r="H173" s="67"/>
      <c r="I173" s="67"/>
      <c r="J173" s="67"/>
      <c r="K173" s="67"/>
      <c r="L173" s="67"/>
      <c r="M173" s="67"/>
      <c r="N173" s="67"/>
      <c r="O173" s="67"/>
      <c r="P173" s="67"/>
      <c r="Q173" s="67"/>
      <c r="R173" s="67"/>
      <c r="S173" s="67"/>
      <c r="T173" s="67"/>
      <c r="U173" s="191"/>
      <c r="V173" s="95"/>
    </row>
    <row r="174" spans="3:22" s="96" customFormat="1" ht="19.5" customHeight="1" x14ac:dyDescent="0.2">
      <c r="C174" s="104"/>
      <c r="D174" s="177"/>
      <c r="E174" s="94"/>
      <c r="F174" s="78"/>
      <c r="G174" s="67"/>
      <c r="H174" s="67"/>
      <c r="I174" s="67"/>
      <c r="J174" s="67"/>
      <c r="K174" s="67"/>
      <c r="L174" s="67"/>
      <c r="M174" s="67"/>
      <c r="N174" s="67"/>
      <c r="O174" s="67"/>
      <c r="P174" s="67"/>
      <c r="Q174" s="67"/>
      <c r="R174" s="67"/>
      <c r="S174" s="67"/>
      <c r="T174" s="67"/>
      <c r="U174" s="191"/>
      <c r="V174" s="95"/>
    </row>
    <row r="175" spans="3:22" s="96" customFormat="1" ht="19.5" customHeight="1" x14ac:dyDescent="0.2">
      <c r="C175" s="104"/>
      <c r="D175" s="177"/>
      <c r="E175" s="94"/>
      <c r="F175" s="78"/>
      <c r="G175" s="67"/>
      <c r="H175" s="67"/>
      <c r="I175" s="67"/>
      <c r="J175" s="67"/>
      <c r="K175" s="67"/>
      <c r="L175" s="67"/>
      <c r="M175" s="67"/>
      <c r="N175" s="67"/>
      <c r="O175" s="67"/>
      <c r="P175" s="67"/>
      <c r="Q175" s="67"/>
      <c r="R175" s="67"/>
      <c r="S175" s="67"/>
      <c r="T175" s="67"/>
      <c r="U175" s="191"/>
      <c r="V175" s="95"/>
    </row>
    <row r="176" spans="3:22" s="96" customFormat="1" ht="19.5" customHeight="1" x14ac:dyDescent="0.2">
      <c r="C176" s="104"/>
      <c r="D176" s="177"/>
      <c r="E176" s="94"/>
      <c r="F176" s="78"/>
      <c r="G176" s="67"/>
      <c r="H176" s="67"/>
      <c r="I176" s="67"/>
      <c r="J176" s="67"/>
      <c r="K176" s="67"/>
      <c r="L176" s="67"/>
      <c r="M176" s="67"/>
      <c r="N176" s="67"/>
      <c r="O176" s="67"/>
      <c r="P176" s="67"/>
      <c r="Q176" s="67"/>
      <c r="R176" s="67"/>
      <c r="S176" s="67"/>
      <c r="T176" s="67"/>
      <c r="U176" s="191"/>
      <c r="V176" s="95"/>
    </row>
    <row r="177" spans="3:22" s="96" customFormat="1" ht="19.5" customHeight="1" x14ac:dyDescent="0.2">
      <c r="C177" s="104"/>
      <c r="D177" s="177"/>
      <c r="E177" s="94"/>
      <c r="F177" s="78"/>
      <c r="G177" s="67"/>
      <c r="H177" s="67"/>
      <c r="I177" s="67"/>
      <c r="J177" s="67"/>
      <c r="K177" s="67"/>
      <c r="L177" s="67"/>
      <c r="M177" s="67"/>
      <c r="N177" s="67"/>
      <c r="O177" s="67"/>
      <c r="P177" s="67"/>
      <c r="Q177" s="67"/>
      <c r="R177" s="67"/>
      <c r="S177" s="67"/>
      <c r="T177" s="67"/>
      <c r="U177" s="191"/>
      <c r="V177" s="95"/>
    </row>
    <row r="178" spans="3:22" s="96" customFormat="1" ht="19.5" customHeight="1" x14ac:dyDescent="0.2">
      <c r="C178" s="104"/>
      <c r="D178" s="177"/>
      <c r="E178" s="94"/>
      <c r="F178" s="78"/>
      <c r="G178" s="67"/>
      <c r="H178" s="67"/>
      <c r="I178" s="67"/>
      <c r="J178" s="67"/>
      <c r="K178" s="67"/>
      <c r="L178" s="67"/>
      <c r="M178" s="67"/>
      <c r="N178" s="67"/>
      <c r="O178" s="67"/>
      <c r="P178" s="67"/>
      <c r="Q178" s="67"/>
      <c r="R178" s="67"/>
      <c r="S178" s="67"/>
      <c r="T178" s="67"/>
      <c r="U178" s="191"/>
      <c r="V178" s="95"/>
    </row>
    <row r="179" spans="3:22" s="96" customFormat="1" ht="19.5" customHeight="1" x14ac:dyDescent="0.2">
      <c r="C179" s="104"/>
      <c r="D179" s="177"/>
      <c r="E179" s="94"/>
      <c r="F179" s="78"/>
      <c r="G179" s="67"/>
      <c r="H179" s="67"/>
      <c r="I179" s="67"/>
      <c r="J179" s="67"/>
      <c r="K179" s="67"/>
      <c r="L179" s="67"/>
      <c r="M179" s="67"/>
      <c r="N179" s="67"/>
      <c r="O179" s="67"/>
      <c r="P179" s="67"/>
      <c r="Q179" s="67"/>
      <c r="R179" s="67"/>
      <c r="S179" s="67"/>
      <c r="T179" s="67"/>
      <c r="U179" s="191"/>
      <c r="V179" s="95"/>
    </row>
    <row r="180" spans="3:22" s="96" customFormat="1" ht="19.5" customHeight="1" x14ac:dyDescent="0.2">
      <c r="C180" s="104"/>
      <c r="D180" s="177"/>
      <c r="E180" s="94"/>
      <c r="F180" s="78"/>
      <c r="G180" s="67"/>
      <c r="H180" s="67"/>
      <c r="I180" s="67"/>
      <c r="J180" s="67"/>
      <c r="K180" s="67"/>
      <c r="L180" s="67"/>
      <c r="M180" s="67"/>
      <c r="N180" s="67"/>
      <c r="O180" s="67"/>
      <c r="P180" s="67"/>
      <c r="Q180" s="67"/>
      <c r="R180" s="67"/>
      <c r="S180" s="67"/>
      <c r="T180" s="67"/>
      <c r="U180" s="191"/>
      <c r="V180" s="95"/>
    </row>
    <row r="181" spans="3:22" s="96" customFormat="1" ht="19.5" customHeight="1" x14ac:dyDescent="0.2">
      <c r="C181" s="104"/>
      <c r="D181" s="177"/>
      <c r="E181" s="94"/>
      <c r="F181" s="78"/>
      <c r="G181" s="67"/>
      <c r="H181" s="67"/>
      <c r="I181" s="67"/>
      <c r="J181" s="67"/>
      <c r="K181" s="67"/>
      <c r="L181" s="67"/>
      <c r="M181" s="67"/>
      <c r="N181" s="67"/>
      <c r="O181" s="67"/>
      <c r="P181" s="67"/>
      <c r="Q181" s="67"/>
      <c r="R181" s="67"/>
      <c r="S181" s="67"/>
      <c r="T181" s="67"/>
      <c r="U181" s="191"/>
      <c r="V181" s="95"/>
    </row>
    <row r="182" spans="3:22" s="96" customFormat="1" ht="19.5" customHeight="1" x14ac:dyDescent="0.2">
      <c r="C182" s="104"/>
      <c r="D182" s="177"/>
      <c r="E182" s="94"/>
      <c r="F182" s="78"/>
      <c r="G182" s="67"/>
      <c r="H182" s="67"/>
      <c r="I182" s="67"/>
      <c r="J182" s="67"/>
      <c r="K182" s="67"/>
      <c r="L182" s="67"/>
      <c r="M182" s="67"/>
      <c r="N182" s="67"/>
      <c r="O182" s="67"/>
      <c r="P182" s="67"/>
      <c r="Q182" s="67"/>
      <c r="R182" s="67"/>
      <c r="S182" s="67"/>
      <c r="T182" s="67"/>
      <c r="U182" s="191"/>
      <c r="V182" s="95"/>
    </row>
    <row r="183" spans="3:22" s="96" customFormat="1" ht="19.5" customHeight="1" x14ac:dyDescent="0.2">
      <c r="C183" s="104"/>
      <c r="D183" s="177"/>
      <c r="E183" s="94"/>
      <c r="F183" s="78"/>
      <c r="G183" s="67"/>
      <c r="H183" s="67"/>
      <c r="I183" s="67"/>
      <c r="J183" s="67"/>
      <c r="K183" s="67"/>
      <c r="L183" s="67"/>
      <c r="M183" s="67"/>
      <c r="N183" s="67"/>
      <c r="O183" s="67"/>
      <c r="P183" s="67"/>
      <c r="Q183" s="67"/>
      <c r="R183" s="67"/>
      <c r="S183" s="67"/>
      <c r="T183" s="67"/>
      <c r="U183" s="191"/>
      <c r="V183" s="95"/>
    </row>
    <row r="184" spans="3:22" s="96" customFormat="1" ht="19.5" customHeight="1" x14ac:dyDescent="0.2">
      <c r="C184" s="104"/>
      <c r="D184" s="177"/>
      <c r="E184" s="94"/>
      <c r="F184" s="78"/>
      <c r="G184" s="67"/>
      <c r="H184" s="67"/>
      <c r="I184" s="67"/>
      <c r="J184" s="67"/>
      <c r="K184" s="67"/>
      <c r="L184" s="67"/>
      <c r="M184" s="67"/>
      <c r="N184" s="67"/>
      <c r="O184" s="67"/>
      <c r="P184" s="67"/>
      <c r="Q184" s="67"/>
      <c r="R184" s="67"/>
      <c r="S184" s="67"/>
      <c r="T184" s="67"/>
      <c r="U184" s="191"/>
      <c r="V184" s="95"/>
    </row>
    <row r="185" spans="3:22" s="96" customFormat="1" ht="19.5" customHeight="1" x14ac:dyDescent="0.2">
      <c r="C185" s="104"/>
      <c r="D185" s="177"/>
      <c r="E185" s="94"/>
      <c r="F185" s="78"/>
      <c r="G185" s="67"/>
      <c r="H185" s="67"/>
      <c r="I185" s="67"/>
      <c r="J185" s="67"/>
      <c r="K185" s="67"/>
      <c r="L185" s="67"/>
      <c r="M185" s="67"/>
      <c r="N185" s="67"/>
      <c r="O185" s="67"/>
      <c r="P185" s="67"/>
      <c r="Q185" s="67"/>
      <c r="R185" s="67"/>
      <c r="S185" s="67"/>
      <c r="T185" s="67"/>
      <c r="U185" s="191"/>
      <c r="V185" s="95"/>
    </row>
    <row r="186" spans="3:22" s="96" customFormat="1" ht="19.5" customHeight="1" x14ac:dyDescent="0.2">
      <c r="C186" s="104"/>
      <c r="D186" s="177"/>
      <c r="E186" s="94"/>
      <c r="F186" s="78"/>
      <c r="G186" s="67"/>
      <c r="H186" s="67"/>
      <c r="I186" s="67"/>
      <c r="J186" s="67"/>
      <c r="K186" s="67"/>
      <c r="L186" s="67"/>
      <c r="M186" s="67"/>
      <c r="N186" s="67"/>
      <c r="O186" s="67"/>
      <c r="P186" s="67"/>
      <c r="Q186" s="67"/>
      <c r="R186" s="67"/>
      <c r="S186" s="67"/>
      <c r="T186" s="67"/>
      <c r="U186" s="191"/>
      <c r="V186" s="95"/>
    </row>
    <row r="187" spans="3:22" s="96" customFormat="1" ht="19.5" customHeight="1" x14ac:dyDescent="0.2">
      <c r="C187" s="104"/>
      <c r="D187" s="177"/>
      <c r="E187" s="94"/>
      <c r="F187" s="78"/>
      <c r="G187" s="67"/>
      <c r="H187" s="67"/>
      <c r="I187" s="67"/>
      <c r="J187" s="67"/>
      <c r="K187" s="67"/>
      <c r="L187" s="67"/>
      <c r="M187" s="67"/>
      <c r="N187" s="67"/>
      <c r="O187" s="67"/>
      <c r="P187" s="67"/>
      <c r="Q187" s="67"/>
      <c r="R187" s="67"/>
      <c r="S187" s="67"/>
      <c r="T187" s="67"/>
      <c r="U187" s="191"/>
      <c r="V187" s="95"/>
    </row>
    <row r="188" spans="3:22" s="96" customFormat="1" ht="19.5" customHeight="1" x14ac:dyDescent="0.2">
      <c r="C188" s="104"/>
      <c r="D188" s="177"/>
      <c r="E188" s="94"/>
      <c r="F188" s="78"/>
      <c r="G188" s="67"/>
      <c r="H188" s="67"/>
      <c r="I188" s="67"/>
      <c r="J188" s="67"/>
      <c r="K188" s="67"/>
      <c r="L188" s="67"/>
      <c r="M188" s="67"/>
      <c r="N188" s="67"/>
      <c r="O188" s="67"/>
      <c r="P188" s="67"/>
      <c r="Q188" s="67"/>
      <c r="R188" s="67"/>
      <c r="S188" s="67"/>
      <c r="T188" s="67"/>
      <c r="U188" s="191"/>
      <c r="V188" s="95"/>
    </row>
    <row r="189" spans="3:22" s="96" customFormat="1" ht="19.5" customHeight="1" x14ac:dyDescent="0.2">
      <c r="C189" s="104"/>
      <c r="D189" s="177"/>
      <c r="E189" s="94"/>
      <c r="F189" s="78"/>
      <c r="G189" s="67"/>
      <c r="H189" s="67"/>
      <c r="I189" s="67"/>
      <c r="J189" s="67"/>
      <c r="K189" s="67"/>
      <c r="L189" s="67"/>
      <c r="M189" s="67"/>
      <c r="N189" s="67"/>
      <c r="O189" s="67"/>
      <c r="P189" s="67"/>
      <c r="Q189" s="67"/>
      <c r="R189" s="67"/>
      <c r="S189" s="67"/>
      <c r="T189" s="67"/>
      <c r="U189" s="191"/>
      <c r="V189" s="95"/>
    </row>
    <row r="190" spans="3:22" s="96" customFormat="1" ht="19.5" customHeight="1" x14ac:dyDescent="0.2">
      <c r="C190" s="104"/>
      <c r="D190" s="177"/>
      <c r="E190" s="94"/>
      <c r="F190" s="78"/>
      <c r="G190" s="67"/>
      <c r="H190" s="67"/>
      <c r="I190" s="67"/>
      <c r="J190" s="67"/>
      <c r="K190" s="67"/>
      <c r="L190" s="67"/>
      <c r="M190" s="67"/>
      <c r="N190" s="67"/>
      <c r="O190" s="67"/>
      <c r="P190" s="67"/>
      <c r="Q190" s="67"/>
      <c r="R190" s="67"/>
      <c r="S190" s="67"/>
      <c r="T190" s="67"/>
      <c r="U190" s="191"/>
      <c r="V190" s="95"/>
    </row>
    <row r="191" spans="3:22" s="96" customFormat="1" ht="19.5" customHeight="1" x14ac:dyDescent="0.2">
      <c r="C191" s="104"/>
      <c r="D191" s="177"/>
      <c r="E191" s="94"/>
      <c r="F191" s="78"/>
      <c r="G191" s="67"/>
      <c r="H191" s="67"/>
      <c r="I191" s="67"/>
      <c r="J191" s="67"/>
      <c r="K191" s="67"/>
      <c r="L191" s="67"/>
      <c r="M191" s="67"/>
      <c r="N191" s="67"/>
      <c r="O191" s="67"/>
      <c r="P191" s="67"/>
      <c r="Q191" s="67"/>
      <c r="R191" s="67"/>
      <c r="S191" s="67"/>
      <c r="T191" s="67"/>
      <c r="U191" s="191"/>
      <c r="V191" s="95"/>
    </row>
    <row r="192" spans="3:22" s="96" customFormat="1" ht="19.5" customHeight="1" x14ac:dyDescent="0.2">
      <c r="C192" s="104"/>
      <c r="D192" s="177"/>
      <c r="E192" s="94"/>
      <c r="F192" s="78"/>
      <c r="G192" s="67"/>
      <c r="H192" s="67"/>
      <c r="I192" s="67"/>
      <c r="J192" s="67"/>
      <c r="K192" s="67"/>
      <c r="L192" s="67"/>
      <c r="M192" s="67"/>
      <c r="N192" s="67"/>
      <c r="O192" s="67"/>
      <c r="P192" s="67"/>
      <c r="Q192" s="67"/>
      <c r="R192" s="67"/>
      <c r="S192" s="67"/>
      <c r="T192" s="67"/>
      <c r="U192" s="191"/>
      <c r="V192" s="95"/>
    </row>
    <row r="193" spans="3:22" s="96" customFormat="1" ht="19.5" customHeight="1" x14ac:dyDescent="0.2">
      <c r="C193" s="104"/>
      <c r="D193" s="177"/>
      <c r="E193" s="94"/>
      <c r="F193" s="78"/>
      <c r="G193" s="67"/>
      <c r="H193" s="67"/>
      <c r="I193" s="67"/>
      <c r="J193" s="67"/>
      <c r="K193" s="67"/>
      <c r="L193" s="67"/>
      <c r="M193" s="67"/>
      <c r="N193" s="67"/>
      <c r="O193" s="67"/>
      <c r="P193" s="67"/>
      <c r="Q193" s="67"/>
      <c r="R193" s="67"/>
      <c r="S193" s="67"/>
      <c r="T193" s="67"/>
      <c r="U193" s="191"/>
      <c r="V193" s="95"/>
    </row>
    <row r="194" spans="3:22" s="96" customFormat="1" ht="19.5" customHeight="1" thickBot="1" x14ac:dyDescent="0.25">
      <c r="C194" s="317"/>
      <c r="D194" s="182"/>
      <c r="E194" s="166"/>
      <c r="F194" s="122"/>
      <c r="G194" s="319"/>
      <c r="H194" s="319"/>
      <c r="I194" s="319"/>
      <c r="J194" s="319"/>
      <c r="K194" s="319"/>
      <c r="L194" s="319"/>
      <c r="M194" s="319"/>
      <c r="N194" s="319"/>
      <c r="O194" s="319"/>
      <c r="P194" s="319"/>
      <c r="Q194" s="319"/>
      <c r="R194" s="319"/>
      <c r="S194" s="319"/>
      <c r="T194" s="319"/>
      <c r="U194" s="320"/>
      <c r="V194" s="314"/>
    </row>
    <row r="195" spans="3:22" s="96" customFormat="1" ht="19.5" customHeight="1" x14ac:dyDescent="0.2">
      <c r="C195" s="104"/>
      <c r="D195" s="177"/>
      <c r="E195" s="94"/>
      <c r="F195" s="78"/>
      <c r="G195" s="67"/>
      <c r="H195" s="67"/>
      <c r="I195" s="67"/>
      <c r="J195" s="67"/>
      <c r="K195" s="67"/>
      <c r="L195" s="67"/>
      <c r="M195" s="67"/>
      <c r="N195" s="67"/>
      <c r="O195" s="67"/>
      <c r="P195" s="67"/>
      <c r="Q195" s="67"/>
      <c r="R195" s="67"/>
      <c r="S195" s="67"/>
      <c r="T195" s="67"/>
      <c r="U195" s="191"/>
      <c r="V195" s="95"/>
    </row>
    <row r="196" spans="3:22" s="96" customFormat="1" ht="47.25" customHeight="1" x14ac:dyDescent="0.2">
      <c r="C196" s="104"/>
      <c r="D196" s="177"/>
      <c r="E196" s="94"/>
      <c r="F196" s="78"/>
      <c r="G196" s="488" t="s">
        <v>257</v>
      </c>
      <c r="H196" s="488"/>
      <c r="I196" s="488"/>
      <c r="J196" s="488"/>
      <c r="K196" s="488"/>
      <c r="L196" s="488"/>
      <c r="M196" s="488"/>
      <c r="N196" s="488"/>
      <c r="O196" s="488"/>
      <c r="P196" s="488"/>
      <c r="Q196" s="488"/>
      <c r="R196" s="488"/>
      <c r="S196" s="488"/>
      <c r="T196" s="488"/>
      <c r="U196" s="191"/>
      <c r="V196" s="95"/>
    </row>
    <row r="197" spans="3:22" s="96" customFormat="1" ht="4.5" customHeight="1" x14ac:dyDescent="0.2">
      <c r="C197" s="104"/>
      <c r="D197" s="177"/>
      <c r="E197" s="94"/>
      <c r="F197" s="78"/>
      <c r="G197" s="67"/>
      <c r="H197" s="67"/>
      <c r="I197" s="67"/>
      <c r="J197" s="67"/>
      <c r="K197" s="67"/>
      <c r="L197" s="67"/>
      <c r="M197" s="67"/>
      <c r="N197" s="67"/>
      <c r="O197" s="67"/>
      <c r="P197" s="67"/>
      <c r="Q197" s="67"/>
      <c r="R197" s="67"/>
      <c r="S197" s="67"/>
      <c r="T197" s="67"/>
      <c r="U197" s="191"/>
      <c r="V197" s="95"/>
    </row>
    <row r="198" spans="3:22" s="96" customFormat="1" ht="19.5" customHeight="1" x14ac:dyDescent="0.2">
      <c r="C198" s="104"/>
      <c r="D198" s="177"/>
      <c r="E198" s="94"/>
      <c r="F198" s="78"/>
      <c r="G198" s="416"/>
      <c r="H198" s="416"/>
      <c r="I198" s="416"/>
      <c r="J198" s="416"/>
      <c r="K198" s="416"/>
      <c r="L198" s="416"/>
      <c r="M198" s="416"/>
      <c r="N198" s="416"/>
      <c r="O198" s="416"/>
      <c r="P198" s="416"/>
      <c r="Q198" s="416"/>
      <c r="R198" s="416"/>
      <c r="S198" s="416"/>
      <c r="T198" s="416"/>
      <c r="U198" s="191"/>
      <c r="V198" s="95"/>
    </row>
    <row r="199" spans="3:22" s="17" customFormat="1" ht="19.5" customHeight="1" x14ac:dyDescent="0.2">
      <c r="C199" s="42"/>
      <c r="D199" s="173"/>
      <c r="E199" s="19"/>
      <c r="F199" s="11"/>
      <c r="G199" s="36"/>
      <c r="H199" s="33"/>
      <c r="I199" s="33"/>
      <c r="J199" s="33"/>
      <c r="K199" s="33"/>
      <c r="L199" s="33"/>
      <c r="M199" s="33"/>
      <c r="N199" s="33"/>
      <c r="O199" s="33"/>
      <c r="P199" s="33"/>
      <c r="Q199" s="33"/>
      <c r="R199" s="33"/>
      <c r="S199" s="33"/>
      <c r="T199" s="33"/>
      <c r="U199" s="192"/>
      <c r="V199" s="20"/>
    </row>
    <row r="200" spans="3:22" s="17" customFormat="1" ht="19.5" customHeight="1" x14ac:dyDescent="0.2">
      <c r="C200" s="42"/>
      <c r="D200" s="173"/>
      <c r="E200" s="19"/>
      <c r="F200" s="11"/>
      <c r="G200" s="36"/>
      <c r="H200" s="33"/>
      <c r="I200" s="33"/>
      <c r="J200" s="33"/>
      <c r="K200" s="33"/>
      <c r="L200" s="33"/>
      <c r="M200" s="33"/>
      <c r="N200" s="33"/>
      <c r="O200" s="33"/>
      <c r="P200" s="33"/>
      <c r="Q200" s="33"/>
      <c r="R200" s="33"/>
      <c r="S200" s="33"/>
      <c r="T200" s="33"/>
      <c r="U200" s="192"/>
      <c r="V200" s="20"/>
    </row>
    <row r="201" spans="3:22" s="17" customFormat="1" ht="19.5" customHeight="1" x14ac:dyDescent="0.2">
      <c r="C201" s="42"/>
      <c r="D201" s="173"/>
      <c r="E201" s="19"/>
      <c r="F201" s="11"/>
      <c r="G201" s="36"/>
      <c r="H201" s="33"/>
      <c r="I201" s="33"/>
      <c r="J201" s="33"/>
      <c r="K201" s="33"/>
      <c r="L201" s="33"/>
      <c r="M201" s="33"/>
      <c r="N201" s="33"/>
      <c r="O201" s="33"/>
      <c r="P201" s="33"/>
      <c r="Q201" s="33"/>
      <c r="R201" s="33"/>
      <c r="S201" s="33"/>
      <c r="T201" s="33"/>
      <c r="U201" s="192"/>
      <c r="V201" s="20"/>
    </row>
    <row r="202" spans="3:22" s="17" customFormat="1" ht="19.5" customHeight="1" x14ac:dyDescent="0.2">
      <c r="C202" s="42"/>
      <c r="D202" s="173"/>
      <c r="E202" s="19"/>
      <c r="F202" s="11"/>
      <c r="G202" s="36"/>
      <c r="H202" s="33"/>
      <c r="I202" s="33"/>
      <c r="J202" s="33"/>
      <c r="K202" s="33"/>
      <c r="L202" s="33"/>
      <c r="M202" s="33"/>
      <c r="N202" s="33"/>
      <c r="O202" s="33"/>
      <c r="P202" s="33"/>
      <c r="Q202" s="33"/>
      <c r="R202" s="33"/>
      <c r="S202" s="33"/>
      <c r="T202" s="33"/>
      <c r="U202" s="192"/>
      <c r="V202" s="20"/>
    </row>
    <row r="203" spans="3:22" s="17" customFormat="1" ht="19.5" customHeight="1" x14ac:dyDescent="0.2">
      <c r="C203" s="42"/>
      <c r="D203" s="173"/>
      <c r="E203" s="19"/>
      <c r="F203" s="11"/>
      <c r="G203" s="36"/>
      <c r="H203" s="33"/>
      <c r="I203" s="33"/>
      <c r="J203" s="33"/>
      <c r="K203" s="33"/>
      <c r="L203" s="33"/>
      <c r="M203" s="33"/>
      <c r="N203" s="33"/>
      <c r="O203" s="33"/>
      <c r="P203" s="33"/>
      <c r="Q203" s="33"/>
      <c r="R203" s="33"/>
      <c r="S203" s="33"/>
      <c r="T203" s="33"/>
      <c r="U203" s="192"/>
      <c r="V203" s="20"/>
    </row>
    <row r="204" spans="3:22" s="17" customFormat="1" ht="19.5" customHeight="1" x14ac:dyDescent="0.2">
      <c r="C204" s="42"/>
      <c r="D204" s="173"/>
      <c r="E204" s="19"/>
      <c r="F204" s="11"/>
      <c r="G204" s="36"/>
      <c r="H204" s="33"/>
      <c r="I204" s="33"/>
      <c r="J204" s="33"/>
      <c r="K204" s="33"/>
      <c r="L204" s="33"/>
      <c r="M204" s="33"/>
      <c r="N204" s="33"/>
      <c r="O204" s="33"/>
      <c r="P204" s="33"/>
      <c r="Q204" s="33"/>
      <c r="R204" s="33"/>
      <c r="S204" s="33"/>
      <c r="T204" s="33"/>
      <c r="U204" s="192"/>
      <c r="V204" s="20"/>
    </row>
    <row r="205" spans="3:22" s="17" customFormat="1" ht="19.5" customHeight="1" x14ac:dyDescent="0.2">
      <c r="C205" s="42"/>
      <c r="D205" s="173"/>
      <c r="E205" s="19"/>
      <c r="F205" s="11"/>
      <c r="G205" s="36"/>
      <c r="H205" s="33"/>
      <c r="I205" s="33"/>
      <c r="J205" s="33"/>
      <c r="K205" s="33"/>
      <c r="L205" s="33"/>
      <c r="M205" s="33"/>
      <c r="N205" s="33"/>
      <c r="O205" s="33"/>
      <c r="P205" s="33"/>
      <c r="Q205" s="33"/>
      <c r="R205" s="33"/>
      <c r="S205" s="33"/>
      <c r="T205" s="33"/>
      <c r="U205" s="192"/>
      <c r="V205" s="20"/>
    </row>
    <row r="206" spans="3:22" s="17" customFormat="1" ht="19.5" customHeight="1" x14ac:dyDescent="0.2">
      <c r="C206" s="42"/>
      <c r="D206" s="173"/>
      <c r="E206" s="19"/>
      <c r="F206" s="11"/>
      <c r="G206" s="36"/>
      <c r="H206" s="33"/>
      <c r="I206" s="33"/>
      <c r="J206" s="33"/>
      <c r="K206" s="33"/>
      <c r="L206" s="33"/>
      <c r="M206" s="33"/>
      <c r="N206" s="33"/>
      <c r="O206" s="33"/>
      <c r="P206" s="33"/>
      <c r="Q206" s="33"/>
      <c r="R206" s="33"/>
      <c r="S206" s="33"/>
      <c r="T206" s="33"/>
      <c r="U206" s="192"/>
      <c r="V206" s="20"/>
    </row>
    <row r="207" spans="3:22" s="17" customFormat="1" ht="19.5" customHeight="1" x14ac:dyDescent="0.2">
      <c r="C207" s="42"/>
      <c r="D207" s="173"/>
      <c r="E207" s="19"/>
      <c r="F207" s="11"/>
      <c r="G207" s="36"/>
      <c r="H207" s="33"/>
      <c r="I207" s="33"/>
      <c r="J207" s="33"/>
      <c r="K207" s="33"/>
      <c r="L207" s="33"/>
      <c r="M207" s="33"/>
      <c r="N207" s="33"/>
      <c r="O207" s="33"/>
      <c r="P207" s="33"/>
      <c r="Q207" s="33"/>
      <c r="R207" s="33"/>
      <c r="S207" s="33"/>
      <c r="T207" s="33"/>
      <c r="U207" s="192"/>
      <c r="V207" s="20"/>
    </row>
    <row r="208" spans="3:22" s="17" customFormat="1" ht="19.5" customHeight="1" x14ac:dyDescent="0.2">
      <c r="C208" s="42"/>
      <c r="D208" s="173"/>
      <c r="E208" s="19"/>
      <c r="F208" s="11"/>
      <c r="G208" s="36"/>
      <c r="H208" s="33"/>
      <c r="I208" s="33"/>
      <c r="J208" s="33"/>
      <c r="K208" s="33"/>
      <c r="L208" s="33"/>
      <c r="M208" s="33"/>
      <c r="N208" s="33"/>
      <c r="O208" s="33"/>
      <c r="P208" s="33"/>
      <c r="Q208" s="33"/>
      <c r="R208" s="33"/>
      <c r="S208" s="33"/>
      <c r="T208" s="33"/>
      <c r="U208" s="192"/>
      <c r="V208" s="20"/>
    </row>
    <row r="209" spans="3:22" s="17" customFormat="1" ht="19.5" customHeight="1" x14ac:dyDescent="0.2">
      <c r="C209" s="42"/>
      <c r="D209" s="173"/>
      <c r="E209" s="19"/>
      <c r="F209" s="11"/>
      <c r="G209" s="36"/>
      <c r="H209" s="33"/>
      <c r="I209" s="33"/>
      <c r="J209" s="33"/>
      <c r="K209" s="33"/>
      <c r="L209" s="33"/>
      <c r="M209" s="33"/>
      <c r="N209" s="33"/>
      <c r="O209" s="33"/>
      <c r="P209" s="33"/>
      <c r="Q209" s="33"/>
      <c r="R209" s="33"/>
      <c r="S209" s="33"/>
      <c r="T209" s="33"/>
      <c r="U209" s="192"/>
      <c r="V209" s="20"/>
    </row>
    <row r="210" spans="3:22" s="17" customFormat="1" ht="19.5" customHeight="1" x14ac:dyDescent="0.2">
      <c r="C210" s="42"/>
      <c r="D210" s="173"/>
      <c r="E210" s="19"/>
      <c r="F210" s="11"/>
      <c r="G210" s="36"/>
      <c r="H210" s="33"/>
      <c r="I210" s="33"/>
      <c r="J210" s="33"/>
      <c r="K210" s="33"/>
      <c r="L210" s="33"/>
      <c r="M210" s="33"/>
      <c r="N210" s="33"/>
      <c r="O210" s="33"/>
      <c r="P210" s="33"/>
      <c r="Q210" s="33"/>
      <c r="R210" s="33"/>
      <c r="S210" s="33"/>
      <c r="T210" s="33"/>
      <c r="U210" s="192"/>
      <c r="V210" s="20"/>
    </row>
    <row r="211" spans="3:22" s="17" customFormat="1" ht="19.5" customHeight="1" x14ac:dyDescent="0.2">
      <c r="C211" s="42"/>
      <c r="D211" s="173"/>
      <c r="E211" s="19"/>
      <c r="F211" s="11"/>
      <c r="G211" s="36"/>
      <c r="H211" s="33"/>
      <c r="I211" s="33"/>
      <c r="J211" s="33"/>
      <c r="K211" s="33"/>
      <c r="L211" s="33"/>
      <c r="M211" s="33"/>
      <c r="N211" s="33"/>
      <c r="O211" s="33"/>
      <c r="P211" s="33"/>
      <c r="Q211" s="33"/>
      <c r="R211" s="33"/>
      <c r="S211" s="33"/>
      <c r="T211" s="33"/>
      <c r="U211" s="192"/>
      <c r="V211" s="20"/>
    </row>
    <row r="212" spans="3:22" s="17" customFormat="1" ht="19.5" customHeight="1" x14ac:dyDescent="0.2">
      <c r="C212" s="42"/>
      <c r="D212" s="173"/>
      <c r="E212" s="19"/>
      <c r="F212" s="11"/>
      <c r="G212" s="36"/>
      <c r="H212" s="33"/>
      <c r="I212" s="33"/>
      <c r="J212" s="33"/>
      <c r="K212" s="33"/>
      <c r="L212" s="33"/>
      <c r="M212" s="33"/>
      <c r="N212" s="33"/>
      <c r="O212" s="33"/>
      <c r="P212" s="33"/>
      <c r="Q212" s="33"/>
      <c r="R212" s="33"/>
      <c r="S212" s="33"/>
      <c r="T212" s="33"/>
      <c r="U212" s="192"/>
      <c r="V212" s="20"/>
    </row>
    <row r="213" spans="3:22" s="17" customFormat="1" ht="19.5" customHeight="1" x14ac:dyDescent="0.2">
      <c r="C213" s="42"/>
      <c r="D213" s="173"/>
      <c r="E213" s="19"/>
      <c r="F213" s="11"/>
      <c r="G213" s="36"/>
      <c r="H213" s="33"/>
      <c r="I213" s="33"/>
      <c r="J213" s="33"/>
      <c r="K213" s="33"/>
      <c r="L213" s="33"/>
      <c r="M213" s="33"/>
      <c r="N213" s="33"/>
      <c r="O213" s="33"/>
      <c r="P213" s="33"/>
      <c r="Q213" s="33"/>
      <c r="R213" s="33"/>
      <c r="S213" s="33"/>
      <c r="T213" s="33"/>
      <c r="U213" s="192"/>
      <c r="V213" s="20"/>
    </row>
    <row r="214" spans="3:22" s="17" customFormat="1" ht="19.5" customHeight="1" x14ac:dyDescent="0.2">
      <c r="C214" s="42"/>
      <c r="D214" s="173"/>
      <c r="E214" s="19"/>
      <c r="F214" s="11"/>
      <c r="G214" s="36"/>
      <c r="H214" s="68"/>
      <c r="I214" s="67"/>
      <c r="J214" s="67"/>
      <c r="K214" s="67"/>
      <c r="L214" s="67"/>
      <c r="M214" s="67"/>
      <c r="N214" s="67"/>
      <c r="O214" s="67"/>
      <c r="P214" s="67"/>
      <c r="Q214" s="67"/>
      <c r="R214" s="67"/>
      <c r="S214" s="67"/>
      <c r="T214" s="67"/>
      <c r="U214" s="192"/>
      <c r="V214" s="20"/>
    </row>
    <row r="215" spans="3:22" s="17" customFormat="1" ht="19.5" customHeight="1" x14ac:dyDescent="0.2">
      <c r="C215" s="42"/>
      <c r="D215" s="173"/>
      <c r="E215" s="19"/>
      <c r="F215" s="11"/>
      <c r="G215" s="36"/>
      <c r="H215" s="67"/>
      <c r="I215" s="67"/>
      <c r="J215" s="67"/>
      <c r="K215" s="67"/>
      <c r="L215" s="67"/>
      <c r="M215" s="67"/>
      <c r="N215" s="67"/>
      <c r="O215" s="67"/>
      <c r="P215" s="67"/>
      <c r="Q215" s="67"/>
      <c r="R215" s="67"/>
      <c r="S215" s="67"/>
      <c r="T215" s="67"/>
      <c r="U215" s="192"/>
      <c r="V215" s="20"/>
    </row>
    <row r="216" spans="3:22" s="17" customFormat="1" ht="19.5" customHeight="1" x14ac:dyDescent="0.2">
      <c r="C216" s="42"/>
      <c r="D216" s="173"/>
      <c r="E216" s="19"/>
      <c r="F216" s="11"/>
      <c r="G216" s="36"/>
      <c r="H216" s="69"/>
      <c r="I216" s="67"/>
      <c r="J216" s="67"/>
      <c r="K216" s="67"/>
      <c r="L216" s="67"/>
      <c r="M216" s="67"/>
      <c r="N216" s="67"/>
      <c r="O216" s="67"/>
      <c r="P216" s="67"/>
      <c r="Q216" s="67"/>
      <c r="R216" s="67"/>
      <c r="S216" s="67"/>
      <c r="T216" s="67"/>
      <c r="U216" s="192"/>
      <c r="V216" s="20"/>
    </row>
    <row r="217" spans="3:22" s="17" customFormat="1" ht="19.5" customHeight="1" x14ac:dyDescent="0.2">
      <c r="C217" s="42"/>
      <c r="D217" s="173"/>
      <c r="E217" s="19"/>
      <c r="F217" s="11"/>
      <c r="G217" s="36"/>
      <c r="H217" s="68"/>
      <c r="I217" s="67"/>
      <c r="J217" s="67"/>
      <c r="K217" s="67"/>
      <c r="L217" s="67"/>
      <c r="M217" s="67"/>
      <c r="N217" s="67"/>
      <c r="O217" s="67"/>
      <c r="P217" s="67"/>
      <c r="Q217" s="67"/>
      <c r="R217" s="67"/>
      <c r="S217" s="67"/>
      <c r="T217" s="67"/>
      <c r="U217" s="192"/>
      <c r="V217" s="20"/>
    </row>
    <row r="218" spans="3:22" s="17" customFormat="1" ht="19.5" customHeight="1" x14ac:dyDescent="0.2">
      <c r="C218" s="42"/>
      <c r="D218" s="173"/>
      <c r="E218" s="19"/>
      <c r="F218" s="11"/>
      <c r="G218" s="36"/>
      <c r="H218" s="68"/>
      <c r="I218" s="193"/>
      <c r="J218" s="193"/>
      <c r="K218" s="193"/>
      <c r="L218" s="193"/>
      <c r="M218" s="193"/>
      <c r="N218" s="193"/>
      <c r="O218" s="193"/>
      <c r="P218" s="193"/>
      <c r="Q218" s="193"/>
      <c r="R218" s="193"/>
      <c r="S218" s="193"/>
      <c r="T218" s="193"/>
      <c r="U218" s="192"/>
      <c r="V218" s="20"/>
    </row>
    <row r="219" spans="3:22" s="17" customFormat="1" ht="19.5" customHeight="1" x14ac:dyDescent="0.2">
      <c r="C219" s="42"/>
      <c r="D219" s="173"/>
      <c r="E219" s="19"/>
      <c r="F219" s="11"/>
      <c r="G219" s="36"/>
      <c r="H219" s="68"/>
      <c r="I219" s="67"/>
      <c r="J219" s="67"/>
      <c r="K219" s="67"/>
      <c r="L219" s="67"/>
      <c r="M219" s="67"/>
      <c r="N219" s="67"/>
      <c r="O219" s="67"/>
      <c r="P219" s="67"/>
      <c r="Q219" s="67"/>
      <c r="R219" s="67"/>
      <c r="S219" s="67"/>
      <c r="T219" s="67"/>
      <c r="U219" s="192"/>
      <c r="V219" s="20"/>
    </row>
    <row r="220" spans="3:22" s="17" customFormat="1" ht="19.5" customHeight="1" x14ac:dyDescent="0.2">
      <c r="C220" s="42"/>
      <c r="D220" s="173"/>
      <c r="E220" s="19"/>
      <c r="F220" s="11"/>
      <c r="G220" s="36"/>
      <c r="H220" s="68"/>
      <c r="I220" s="193"/>
      <c r="J220" s="193"/>
      <c r="K220" s="193"/>
      <c r="L220" s="193"/>
      <c r="M220" s="193"/>
      <c r="N220" s="193"/>
      <c r="O220" s="193"/>
      <c r="P220" s="193"/>
      <c r="Q220" s="193"/>
      <c r="R220" s="193"/>
      <c r="S220" s="193"/>
      <c r="T220" s="193"/>
      <c r="U220" s="192"/>
      <c r="V220" s="20"/>
    </row>
    <row r="221" spans="3:22" s="17" customFormat="1" ht="15" customHeight="1" thickBot="1" x14ac:dyDescent="0.25">
      <c r="C221" s="42"/>
      <c r="D221" s="178"/>
      <c r="E221" s="41"/>
      <c r="F221" s="23"/>
      <c r="G221" s="43"/>
      <c r="H221" s="44"/>
      <c r="I221" s="43"/>
      <c r="J221" s="43"/>
      <c r="K221" s="43"/>
      <c r="L221" s="43"/>
      <c r="M221" s="43"/>
      <c r="N221" s="43"/>
      <c r="O221" s="43"/>
      <c r="P221" s="43"/>
      <c r="Q221" s="43"/>
      <c r="R221" s="43"/>
      <c r="S221" s="43"/>
      <c r="T221" s="43"/>
      <c r="U221" s="194"/>
      <c r="V221" s="42"/>
    </row>
    <row r="222" spans="3:22" ht="18.75" customHeight="1" thickBot="1" x14ac:dyDescent="0.25">
      <c r="C222" s="419" t="s">
        <v>251</v>
      </c>
      <c r="D222" s="420"/>
      <c r="E222" s="420"/>
      <c r="F222" s="420"/>
      <c r="G222" s="420"/>
      <c r="H222" s="420"/>
      <c r="I222" s="420"/>
      <c r="J222" s="420"/>
      <c r="K222" s="420"/>
      <c r="L222" s="420"/>
      <c r="M222" s="420"/>
      <c r="N222" s="420"/>
      <c r="O222" s="420"/>
      <c r="P222" s="420"/>
      <c r="Q222" s="420"/>
      <c r="R222" s="420"/>
      <c r="S222" s="420"/>
      <c r="T222" s="420"/>
      <c r="U222" s="420"/>
      <c r="V222" s="421"/>
    </row>
    <row r="223" spans="3:22" s="17" customFormat="1" ht="4.5" customHeight="1" x14ac:dyDescent="0.2">
      <c r="C223" s="42"/>
      <c r="D223" s="179"/>
      <c r="E223" s="45"/>
      <c r="F223" s="14"/>
      <c r="G223" s="55"/>
      <c r="H223" s="56"/>
      <c r="I223" s="55"/>
      <c r="J223" s="55"/>
      <c r="K223" s="55"/>
      <c r="L223" s="55"/>
      <c r="M223" s="55"/>
      <c r="N223" s="55"/>
      <c r="O223" s="55"/>
      <c r="P223" s="55"/>
      <c r="Q223" s="55"/>
      <c r="R223" s="55"/>
      <c r="S223" s="55"/>
      <c r="T223" s="55"/>
      <c r="U223" s="55"/>
      <c r="V223" s="20"/>
    </row>
    <row r="224" spans="3:22" s="105" customFormat="1" ht="84.4" customHeight="1" x14ac:dyDescent="0.2">
      <c r="C224" s="106"/>
      <c r="D224" s="180"/>
      <c r="E224" s="107"/>
      <c r="F224" s="108"/>
      <c r="G224" s="492" t="s">
        <v>737</v>
      </c>
      <c r="H224" s="493"/>
      <c r="I224" s="493"/>
      <c r="J224" s="493"/>
      <c r="K224" s="493"/>
      <c r="L224" s="493"/>
      <c r="M224" s="493"/>
      <c r="N224" s="493"/>
      <c r="O224" s="493"/>
      <c r="P224" s="493"/>
      <c r="Q224" s="493"/>
      <c r="R224" s="493"/>
      <c r="S224" s="493"/>
      <c r="T224" s="493"/>
      <c r="U224" s="109"/>
      <c r="V224" s="110"/>
    </row>
    <row r="225" spans="3:22" s="17" customFormat="1" ht="3.75" customHeight="1" thickBot="1" x14ac:dyDescent="0.25">
      <c r="C225" s="42"/>
      <c r="D225" s="173"/>
      <c r="E225" s="19"/>
      <c r="F225" s="11"/>
      <c r="G225" s="53"/>
      <c r="H225" s="53"/>
      <c r="I225" s="53"/>
      <c r="J225" s="53"/>
      <c r="K225" s="53"/>
      <c r="L225" s="53"/>
      <c r="M225" s="53"/>
      <c r="N225" s="53"/>
      <c r="O225" s="53"/>
      <c r="P225" s="53"/>
      <c r="Q225" s="53"/>
      <c r="R225" s="53"/>
      <c r="S225" s="53"/>
      <c r="T225" s="53"/>
      <c r="U225" s="47"/>
      <c r="V225" s="20"/>
    </row>
    <row r="226" spans="3:22" s="117" customFormat="1" ht="31.5" customHeight="1" x14ac:dyDescent="0.2">
      <c r="C226" s="112"/>
      <c r="D226" s="181"/>
      <c r="E226" s="113"/>
      <c r="F226" s="114"/>
      <c r="G226" s="468" t="s">
        <v>256</v>
      </c>
      <c r="H226" s="432"/>
      <c r="I226" s="432"/>
      <c r="J226" s="431" t="s">
        <v>208</v>
      </c>
      <c r="K226" s="432"/>
      <c r="L226" s="432"/>
      <c r="M226" s="432"/>
      <c r="N226" s="433" t="s">
        <v>207</v>
      </c>
      <c r="O226" s="423"/>
      <c r="P226" s="423"/>
      <c r="Q226" s="423"/>
      <c r="R226" s="434"/>
      <c r="S226" s="325"/>
      <c r="T226" s="323"/>
      <c r="U226" s="115"/>
      <c r="V226" s="116"/>
    </row>
    <row r="227" spans="3:22" s="96" customFormat="1" ht="15.75" thickBot="1" x14ac:dyDescent="0.25">
      <c r="C227" s="104"/>
      <c r="D227" s="177"/>
      <c r="E227" s="94"/>
      <c r="F227" s="78"/>
      <c r="G227" s="469"/>
      <c r="H227" s="427"/>
      <c r="I227" s="427"/>
      <c r="J227" s="426"/>
      <c r="K227" s="427"/>
      <c r="L227" s="427"/>
      <c r="M227" s="427"/>
      <c r="N227" s="428" t="str">
        <f>IF(ISBLANK(G227),"0.0%",J227/G227)</f>
        <v>0.0%</v>
      </c>
      <c r="O227" s="429"/>
      <c r="P227" s="429"/>
      <c r="Q227" s="429"/>
      <c r="R227" s="430"/>
      <c r="S227" s="326"/>
      <c r="T227" s="324"/>
      <c r="U227" s="66"/>
      <c r="V227" s="95"/>
    </row>
    <row r="228" spans="3:22" s="96" customFormat="1" ht="15.75" thickBot="1" x14ac:dyDescent="0.25">
      <c r="C228" s="317"/>
      <c r="D228" s="182"/>
      <c r="E228" s="166"/>
      <c r="F228" s="122"/>
      <c r="G228" s="515" t="str">
        <f>IF(G227=0,"",IF(N227&gt;5%,Dropdowns!E8,""))</f>
        <v/>
      </c>
      <c r="H228" s="515"/>
      <c r="I228" s="515"/>
      <c r="J228" s="515"/>
      <c r="K228" s="515"/>
      <c r="L228" s="515"/>
      <c r="M228" s="515"/>
      <c r="N228" s="515"/>
      <c r="O228" s="515"/>
      <c r="P228" s="515"/>
      <c r="Q228" s="515"/>
      <c r="R228" s="515"/>
      <c r="S228" s="515"/>
      <c r="T228" s="515"/>
      <c r="U228" s="124"/>
      <c r="V228" s="314"/>
    </row>
    <row r="229" spans="3:22" s="96" customFormat="1" ht="15" x14ac:dyDescent="0.2">
      <c r="C229" s="104"/>
      <c r="D229" s="177"/>
      <c r="E229" s="94"/>
      <c r="F229" s="78"/>
      <c r="G229" s="316"/>
      <c r="H229" s="316"/>
      <c r="I229" s="316"/>
      <c r="J229" s="316"/>
      <c r="K229" s="316"/>
      <c r="L229" s="316"/>
      <c r="M229" s="316"/>
      <c r="N229" s="316"/>
      <c r="O229" s="316"/>
      <c r="P229" s="316"/>
      <c r="Q229" s="316"/>
      <c r="R229" s="316"/>
      <c r="S229" s="316"/>
      <c r="T229" s="316"/>
      <c r="U229" s="66"/>
      <c r="V229" s="95"/>
    </row>
    <row r="230" spans="3:22" s="96" customFormat="1" ht="78.75" customHeight="1" x14ac:dyDescent="0.25">
      <c r="C230" s="104"/>
      <c r="D230" s="177"/>
      <c r="E230" s="94"/>
      <c r="F230" s="78"/>
      <c r="G230" s="435" t="s">
        <v>627</v>
      </c>
      <c r="H230" s="435"/>
      <c r="I230" s="435"/>
      <c r="J230" s="435"/>
      <c r="K230" s="435"/>
      <c r="L230" s="435"/>
      <c r="M230" s="435"/>
      <c r="N230" s="435"/>
      <c r="O230" s="435"/>
      <c r="P230" s="435"/>
      <c r="Q230" s="435"/>
      <c r="R230" s="435"/>
      <c r="S230" s="435"/>
      <c r="T230" s="435"/>
      <c r="U230" s="66"/>
      <c r="V230" s="95"/>
    </row>
    <row r="231" spans="3:22" s="17" customFormat="1" ht="6.75" customHeight="1" thickBot="1" x14ac:dyDescent="0.25">
      <c r="C231" s="42"/>
      <c r="D231" s="173"/>
      <c r="E231" s="19"/>
      <c r="F231" s="11"/>
      <c r="G231" s="53"/>
      <c r="H231" s="53"/>
      <c r="I231" s="53"/>
      <c r="J231" s="53"/>
      <c r="K231" s="53"/>
      <c r="L231" s="53"/>
      <c r="M231" s="53"/>
      <c r="N231" s="53"/>
      <c r="O231" s="53"/>
      <c r="P231" s="53"/>
      <c r="Q231" s="53"/>
      <c r="R231" s="53"/>
      <c r="S231" s="53"/>
      <c r="T231" s="53"/>
      <c r="U231" s="47"/>
      <c r="V231" s="20"/>
    </row>
    <row r="232" spans="3:22" s="17" customFormat="1" ht="32.25" customHeight="1" x14ac:dyDescent="0.2">
      <c r="C232" s="42"/>
      <c r="D232" s="173"/>
      <c r="E232" s="19"/>
      <c r="F232" s="11"/>
      <c r="G232" s="402" t="s">
        <v>628</v>
      </c>
      <c r="H232" s="403"/>
      <c r="I232" s="403"/>
      <c r="J232" s="403"/>
      <c r="K232" s="403"/>
      <c r="L232" s="403"/>
      <c r="M232" s="404"/>
      <c r="N232" s="412" t="s">
        <v>194</v>
      </c>
      <c r="O232" s="413"/>
      <c r="P232" s="444"/>
      <c r="Q232" s="412" t="s">
        <v>182</v>
      </c>
      <c r="R232" s="413"/>
      <c r="S232" s="413"/>
      <c r="T232" s="414"/>
      <c r="U232" s="47"/>
      <c r="V232" s="20"/>
    </row>
    <row r="233" spans="3:22" s="96" customFormat="1" ht="15.75" customHeight="1" x14ac:dyDescent="0.2">
      <c r="C233" s="104"/>
      <c r="D233" s="177"/>
      <c r="E233" s="94"/>
      <c r="F233" s="78"/>
      <c r="G233" s="489" t="s">
        <v>181</v>
      </c>
      <c r="H233" s="490"/>
      <c r="I233" s="490"/>
      <c r="J233" s="490"/>
      <c r="K233" s="490"/>
      <c r="L233" s="490"/>
      <c r="M233" s="491"/>
      <c r="N233" s="405"/>
      <c r="O233" s="406"/>
      <c r="P233" s="407"/>
      <c r="Q233" s="436" t="str">
        <f>IF($G$227=0,"0.0%",(N233/$G$227))</f>
        <v>0.0%</v>
      </c>
      <c r="R233" s="437"/>
      <c r="S233" s="437"/>
      <c r="T233" s="438"/>
      <c r="U233" s="66"/>
      <c r="V233" s="95"/>
    </row>
    <row r="234" spans="3:22" s="96" customFormat="1" ht="15.75" customHeight="1" x14ac:dyDescent="0.2">
      <c r="C234" s="104"/>
      <c r="D234" s="177"/>
      <c r="E234" s="94"/>
      <c r="F234" s="78"/>
      <c r="G234" s="442" t="s">
        <v>597</v>
      </c>
      <c r="H234" s="443"/>
      <c r="I234" s="443"/>
      <c r="J234" s="443"/>
      <c r="K234" s="443"/>
      <c r="L234" s="443"/>
      <c r="M234" s="443"/>
      <c r="N234" s="405"/>
      <c r="O234" s="406"/>
      <c r="P234" s="407"/>
      <c r="Q234" s="436" t="str">
        <f t="shared" ref="Q234:Q263" si="0">IF($G$227=0,"0.0%",(N234/$G$227))</f>
        <v>0.0%</v>
      </c>
      <c r="R234" s="437"/>
      <c r="S234" s="437"/>
      <c r="T234" s="438"/>
      <c r="U234" s="66"/>
      <c r="V234" s="95"/>
    </row>
    <row r="235" spans="3:22" s="96" customFormat="1" ht="15.75" customHeight="1" x14ac:dyDescent="0.2">
      <c r="C235" s="104"/>
      <c r="D235" s="177"/>
      <c r="E235" s="94"/>
      <c r="F235" s="78"/>
      <c r="G235" s="442" t="s">
        <v>598</v>
      </c>
      <c r="H235" s="443"/>
      <c r="I235" s="443"/>
      <c r="J235" s="443"/>
      <c r="K235" s="443"/>
      <c r="L235" s="443"/>
      <c r="M235" s="443"/>
      <c r="N235" s="405"/>
      <c r="O235" s="406"/>
      <c r="P235" s="407"/>
      <c r="Q235" s="436" t="str">
        <f t="shared" si="0"/>
        <v>0.0%</v>
      </c>
      <c r="R235" s="437"/>
      <c r="S235" s="437"/>
      <c r="T235" s="438"/>
      <c r="U235" s="66"/>
      <c r="V235" s="95"/>
    </row>
    <row r="236" spans="3:22" s="96" customFormat="1" ht="15.75" customHeight="1" x14ac:dyDescent="0.2">
      <c r="C236" s="104"/>
      <c r="D236" s="177"/>
      <c r="E236" s="119"/>
      <c r="F236" s="78"/>
      <c r="G236" s="442" t="s">
        <v>599</v>
      </c>
      <c r="H236" s="443"/>
      <c r="I236" s="443"/>
      <c r="J236" s="443"/>
      <c r="K236" s="443"/>
      <c r="L236" s="443"/>
      <c r="M236" s="443"/>
      <c r="N236" s="405"/>
      <c r="O236" s="406"/>
      <c r="P236" s="407"/>
      <c r="Q236" s="436" t="str">
        <f t="shared" si="0"/>
        <v>0.0%</v>
      </c>
      <c r="R236" s="437"/>
      <c r="S236" s="437"/>
      <c r="T236" s="438"/>
      <c r="U236" s="66"/>
      <c r="V236" s="95"/>
    </row>
    <row r="237" spans="3:22" s="96" customFormat="1" ht="15" customHeight="1" x14ac:dyDescent="0.2">
      <c r="C237" s="104"/>
      <c r="D237" s="177"/>
      <c r="E237" s="119"/>
      <c r="F237" s="78"/>
      <c r="G237" s="442" t="s">
        <v>600</v>
      </c>
      <c r="H237" s="443"/>
      <c r="I237" s="443"/>
      <c r="J237" s="443"/>
      <c r="K237" s="443"/>
      <c r="L237" s="443"/>
      <c r="M237" s="443"/>
      <c r="N237" s="405"/>
      <c r="O237" s="406"/>
      <c r="P237" s="407"/>
      <c r="Q237" s="436" t="str">
        <f t="shared" si="0"/>
        <v>0.0%</v>
      </c>
      <c r="R237" s="437"/>
      <c r="S237" s="437"/>
      <c r="T237" s="438"/>
      <c r="U237" s="66"/>
      <c r="V237" s="95"/>
    </row>
    <row r="238" spans="3:22" s="96" customFormat="1" ht="15" x14ac:dyDescent="0.2">
      <c r="C238" s="104"/>
      <c r="D238" s="177"/>
      <c r="E238" s="119"/>
      <c r="F238" s="78"/>
      <c r="G238" s="442" t="s">
        <v>601</v>
      </c>
      <c r="H238" s="443"/>
      <c r="I238" s="443"/>
      <c r="J238" s="443"/>
      <c r="K238" s="443"/>
      <c r="L238" s="443"/>
      <c r="M238" s="443"/>
      <c r="N238" s="405"/>
      <c r="O238" s="406"/>
      <c r="P238" s="407"/>
      <c r="Q238" s="436" t="str">
        <f t="shared" si="0"/>
        <v>0.0%</v>
      </c>
      <c r="R238" s="437"/>
      <c r="S238" s="437"/>
      <c r="T238" s="438"/>
      <c r="U238" s="66"/>
      <c r="V238" s="95"/>
    </row>
    <row r="239" spans="3:22" s="96" customFormat="1" ht="15.75" customHeight="1" x14ac:dyDescent="0.2">
      <c r="C239" s="104"/>
      <c r="D239" s="177"/>
      <c r="E239" s="119"/>
      <c r="F239" s="78"/>
      <c r="G239" s="442" t="s">
        <v>602</v>
      </c>
      <c r="H239" s="443"/>
      <c r="I239" s="443"/>
      <c r="J239" s="443"/>
      <c r="K239" s="443"/>
      <c r="L239" s="443"/>
      <c r="M239" s="443"/>
      <c r="N239" s="405"/>
      <c r="O239" s="406"/>
      <c r="P239" s="407"/>
      <c r="Q239" s="436" t="str">
        <f t="shared" si="0"/>
        <v>0.0%</v>
      </c>
      <c r="R239" s="437"/>
      <c r="S239" s="437"/>
      <c r="T239" s="438"/>
      <c r="U239" s="66"/>
      <c r="V239" s="95"/>
    </row>
    <row r="240" spans="3:22" s="96" customFormat="1" ht="16.5" customHeight="1" x14ac:dyDescent="0.2">
      <c r="C240" s="104"/>
      <c r="D240" s="177"/>
      <c r="E240" s="119"/>
      <c r="F240" s="78"/>
      <c r="G240" s="442" t="s">
        <v>603</v>
      </c>
      <c r="H240" s="443"/>
      <c r="I240" s="443"/>
      <c r="J240" s="443"/>
      <c r="K240" s="443"/>
      <c r="L240" s="443"/>
      <c r="M240" s="443"/>
      <c r="N240" s="405"/>
      <c r="O240" s="406"/>
      <c r="P240" s="407"/>
      <c r="Q240" s="436" t="str">
        <f t="shared" si="0"/>
        <v>0.0%</v>
      </c>
      <c r="R240" s="437"/>
      <c r="S240" s="437"/>
      <c r="T240" s="438"/>
      <c r="U240" s="66"/>
      <c r="V240" s="95"/>
    </row>
    <row r="241" spans="3:22" s="96" customFormat="1" ht="15.75" customHeight="1" x14ac:dyDescent="0.2">
      <c r="C241" s="104"/>
      <c r="D241" s="177"/>
      <c r="E241" s="119"/>
      <c r="F241" s="78"/>
      <c r="G241" s="442" t="s">
        <v>604</v>
      </c>
      <c r="H241" s="443"/>
      <c r="I241" s="443"/>
      <c r="J241" s="443"/>
      <c r="K241" s="443"/>
      <c r="L241" s="443"/>
      <c r="M241" s="443"/>
      <c r="N241" s="405"/>
      <c r="O241" s="406"/>
      <c r="P241" s="407"/>
      <c r="Q241" s="436" t="str">
        <f t="shared" si="0"/>
        <v>0.0%</v>
      </c>
      <c r="R241" s="437"/>
      <c r="S241" s="437"/>
      <c r="T241" s="438"/>
      <c r="U241" s="66"/>
      <c r="V241" s="95"/>
    </row>
    <row r="242" spans="3:22" s="96" customFormat="1" ht="15.75" customHeight="1" x14ac:dyDescent="0.2">
      <c r="C242" s="104"/>
      <c r="D242" s="177"/>
      <c r="E242" s="119"/>
      <c r="F242" s="78"/>
      <c r="G242" s="442" t="s">
        <v>605</v>
      </c>
      <c r="H242" s="443"/>
      <c r="I242" s="443"/>
      <c r="J242" s="443"/>
      <c r="K242" s="443"/>
      <c r="L242" s="443"/>
      <c r="M242" s="443"/>
      <c r="N242" s="405"/>
      <c r="O242" s="406"/>
      <c r="P242" s="407"/>
      <c r="Q242" s="436" t="str">
        <f t="shared" si="0"/>
        <v>0.0%</v>
      </c>
      <c r="R242" s="437"/>
      <c r="S242" s="437"/>
      <c r="T242" s="438"/>
      <c r="U242" s="66"/>
      <c r="V242" s="95"/>
    </row>
    <row r="243" spans="3:22" s="96" customFormat="1" ht="15.75" customHeight="1" x14ac:dyDescent="0.2">
      <c r="C243" s="104"/>
      <c r="D243" s="177"/>
      <c r="E243" s="119"/>
      <c r="F243" s="78"/>
      <c r="G243" s="442" t="s">
        <v>606</v>
      </c>
      <c r="H243" s="443"/>
      <c r="I243" s="443"/>
      <c r="J243" s="443"/>
      <c r="K243" s="443"/>
      <c r="L243" s="443"/>
      <c r="M243" s="443"/>
      <c r="N243" s="405"/>
      <c r="O243" s="406"/>
      <c r="P243" s="407"/>
      <c r="Q243" s="436" t="str">
        <f t="shared" si="0"/>
        <v>0.0%</v>
      </c>
      <c r="R243" s="437"/>
      <c r="S243" s="437"/>
      <c r="T243" s="438"/>
      <c r="U243" s="66"/>
      <c r="V243" s="95"/>
    </row>
    <row r="244" spans="3:22" s="96" customFormat="1" ht="16.5" customHeight="1" x14ac:dyDescent="0.2">
      <c r="C244" s="104"/>
      <c r="D244" s="177"/>
      <c r="E244" s="119"/>
      <c r="F244" s="78"/>
      <c r="G244" s="442" t="s">
        <v>607</v>
      </c>
      <c r="H244" s="443"/>
      <c r="I244" s="443"/>
      <c r="J244" s="443"/>
      <c r="K244" s="443"/>
      <c r="L244" s="443"/>
      <c r="M244" s="443"/>
      <c r="N244" s="405"/>
      <c r="O244" s="406"/>
      <c r="P244" s="407"/>
      <c r="Q244" s="436" t="str">
        <f t="shared" si="0"/>
        <v>0.0%</v>
      </c>
      <c r="R244" s="437"/>
      <c r="S244" s="437"/>
      <c r="T244" s="438"/>
      <c r="U244" s="66"/>
      <c r="V244" s="95"/>
    </row>
    <row r="245" spans="3:22" s="96" customFormat="1" ht="15.75" customHeight="1" x14ac:dyDescent="0.2">
      <c r="C245" s="104"/>
      <c r="D245" s="177"/>
      <c r="E245" s="119"/>
      <c r="F245" s="78"/>
      <c r="G245" s="442" t="s">
        <v>608</v>
      </c>
      <c r="H245" s="443"/>
      <c r="I245" s="443"/>
      <c r="J245" s="443"/>
      <c r="K245" s="443"/>
      <c r="L245" s="443"/>
      <c r="M245" s="443"/>
      <c r="N245" s="405"/>
      <c r="O245" s="406"/>
      <c r="P245" s="407"/>
      <c r="Q245" s="436" t="str">
        <f t="shared" si="0"/>
        <v>0.0%</v>
      </c>
      <c r="R245" s="437"/>
      <c r="S245" s="437"/>
      <c r="T245" s="438"/>
      <c r="U245" s="66"/>
      <c r="V245" s="95"/>
    </row>
    <row r="246" spans="3:22" s="96" customFormat="1" ht="15.75" customHeight="1" x14ac:dyDescent="0.2">
      <c r="C246" s="104"/>
      <c r="D246" s="177"/>
      <c r="E246" s="119"/>
      <c r="F246" s="78"/>
      <c r="G246" s="442" t="s">
        <v>609</v>
      </c>
      <c r="H246" s="443"/>
      <c r="I246" s="443"/>
      <c r="J246" s="443"/>
      <c r="K246" s="443"/>
      <c r="L246" s="443"/>
      <c r="M246" s="443"/>
      <c r="N246" s="405"/>
      <c r="O246" s="406"/>
      <c r="P246" s="407"/>
      <c r="Q246" s="436" t="str">
        <f t="shared" si="0"/>
        <v>0.0%</v>
      </c>
      <c r="R246" s="437"/>
      <c r="S246" s="437"/>
      <c r="T246" s="438"/>
      <c r="U246" s="66"/>
      <c r="V246" s="95"/>
    </row>
    <row r="247" spans="3:22" s="96" customFormat="1" ht="15.75" customHeight="1" x14ac:dyDescent="0.2">
      <c r="C247" s="104"/>
      <c r="D247" s="177"/>
      <c r="E247" s="119"/>
      <c r="F247" s="78"/>
      <c r="G247" s="442" t="s">
        <v>610</v>
      </c>
      <c r="H247" s="443"/>
      <c r="I247" s="443"/>
      <c r="J247" s="443"/>
      <c r="K247" s="443"/>
      <c r="L247" s="443"/>
      <c r="M247" s="443"/>
      <c r="N247" s="405"/>
      <c r="O247" s="406"/>
      <c r="P247" s="407"/>
      <c r="Q247" s="436" t="str">
        <f t="shared" si="0"/>
        <v>0.0%</v>
      </c>
      <c r="R247" s="437"/>
      <c r="S247" s="437"/>
      <c r="T247" s="438"/>
      <c r="U247" s="66"/>
      <c r="V247" s="95"/>
    </row>
    <row r="248" spans="3:22" s="96" customFormat="1" ht="15.75" customHeight="1" x14ac:dyDescent="0.2">
      <c r="C248" s="104"/>
      <c r="D248" s="177"/>
      <c r="E248" s="119"/>
      <c r="F248" s="78"/>
      <c r="G248" s="442" t="s">
        <v>611</v>
      </c>
      <c r="H248" s="443"/>
      <c r="I248" s="443"/>
      <c r="J248" s="443"/>
      <c r="K248" s="443"/>
      <c r="L248" s="443"/>
      <c r="M248" s="443"/>
      <c r="N248" s="405"/>
      <c r="O248" s="406"/>
      <c r="P248" s="407"/>
      <c r="Q248" s="436" t="str">
        <f t="shared" si="0"/>
        <v>0.0%</v>
      </c>
      <c r="R248" s="437"/>
      <c r="S248" s="437"/>
      <c r="T248" s="438"/>
      <c r="U248" s="66"/>
      <c r="V248" s="95"/>
    </row>
    <row r="249" spans="3:22" s="96" customFormat="1" ht="15.75" customHeight="1" x14ac:dyDescent="0.2">
      <c r="C249" s="104"/>
      <c r="D249" s="177"/>
      <c r="E249" s="119"/>
      <c r="F249" s="78"/>
      <c r="G249" s="442" t="s">
        <v>612</v>
      </c>
      <c r="H249" s="443"/>
      <c r="I249" s="443"/>
      <c r="J249" s="443"/>
      <c r="K249" s="443"/>
      <c r="L249" s="443"/>
      <c r="M249" s="443"/>
      <c r="N249" s="405"/>
      <c r="O249" s="406"/>
      <c r="P249" s="407"/>
      <c r="Q249" s="436" t="str">
        <f t="shared" si="0"/>
        <v>0.0%</v>
      </c>
      <c r="R249" s="437"/>
      <c r="S249" s="437"/>
      <c r="T249" s="438"/>
      <c r="U249" s="66"/>
      <c r="V249" s="95"/>
    </row>
    <row r="250" spans="3:22" s="96" customFormat="1" ht="15.75" customHeight="1" x14ac:dyDescent="0.2">
      <c r="C250" s="104"/>
      <c r="D250" s="177"/>
      <c r="E250" s="119"/>
      <c r="F250" s="78"/>
      <c r="G250" s="442" t="s">
        <v>613</v>
      </c>
      <c r="H250" s="443"/>
      <c r="I250" s="443"/>
      <c r="J250" s="443"/>
      <c r="K250" s="443"/>
      <c r="L250" s="443"/>
      <c r="M250" s="443"/>
      <c r="N250" s="405"/>
      <c r="O250" s="406"/>
      <c r="P250" s="407"/>
      <c r="Q250" s="436" t="str">
        <f t="shared" si="0"/>
        <v>0.0%</v>
      </c>
      <c r="R250" s="437"/>
      <c r="S250" s="437"/>
      <c r="T250" s="438"/>
      <c r="U250" s="66"/>
      <c r="V250" s="95"/>
    </row>
    <row r="251" spans="3:22" s="96" customFormat="1" ht="15.75" customHeight="1" x14ac:dyDescent="0.2">
      <c r="C251" s="104"/>
      <c r="D251" s="177"/>
      <c r="E251" s="119"/>
      <c r="F251" s="78"/>
      <c r="G251" s="442" t="s">
        <v>614</v>
      </c>
      <c r="H251" s="443"/>
      <c r="I251" s="443"/>
      <c r="J251" s="443"/>
      <c r="K251" s="443"/>
      <c r="L251" s="443"/>
      <c r="M251" s="443"/>
      <c r="N251" s="405"/>
      <c r="O251" s="406"/>
      <c r="P251" s="407"/>
      <c r="Q251" s="436" t="str">
        <f t="shared" si="0"/>
        <v>0.0%</v>
      </c>
      <c r="R251" s="437"/>
      <c r="S251" s="437"/>
      <c r="T251" s="438"/>
      <c r="U251" s="66"/>
      <c r="V251" s="95"/>
    </row>
    <row r="252" spans="3:22" s="96" customFormat="1" ht="15.75" customHeight="1" x14ac:dyDescent="0.2">
      <c r="C252" s="104"/>
      <c r="D252" s="177"/>
      <c r="E252" s="119"/>
      <c r="F252" s="78"/>
      <c r="G252" s="442" t="s">
        <v>615</v>
      </c>
      <c r="H252" s="443"/>
      <c r="I252" s="443"/>
      <c r="J252" s="443"/>
      <c r="K252" s="443"/>
      <c r="L252" s="443"/>
      <c r="M252" s="443"/>
      <c r="N252" s="405"/>
      <c r="O252" s="406"/>
      <c r="P252" s="407"/>
      <c r="Q252" s="436" t="str">
        <f t="shared" si="0"/>
        <v>0.0%</v>
      </c>
      <c r="R252" s="437"/>
      <c r="S252" s="437"/>
      <c r="T252" s="438"/>
      <c r="U252" s="66"/>
      <c r="V252" s="95"/>
    </row>
    <row r="253" spans="3:22" s="96" customFormat="1" ht="15.75" customHeight="1" x14ac:dyDescent="0.2">
      <c r="C253" s="104"/>
      <c r="D253" s="177"/>
      <c r="E253" s="119"/>
      <c r="F253" s="78"/>
      <c r="G253" s="442" t="s">
        <v>616</v>
      </c>
      <c r="H253" s="443"/>
      <c r="I253" s="443"/>
      <c r="J253" s="443"/>
      <c r="K253" s="443"/>
      <c r="L253" s="443"/>
      <c r="M253" s="443"/>
      <c r="N253" s="405"/>
      <c r="O253" s="406"/>
      <c r="P253" s="407"/>
      <c r="Q253" s="436" t="str">
        <f t="shared" si="0"/>
        <v>0.0%</v>
      </c>
      <c r="R253" s="437"/>
      <c r="S253" s="437"/>
      <c r="T253" s="438"/>
      <c r="U253" s="66"/>
      <c r="V253" s="95"/>
    </row>
    <row r="254" spans="3:22" s="96" customFormat="1" ht="15.75" customHeight="1" x14ac:dyDescent="0.2">
      <c r="C254" s="104"/>
      <c r="D254" s="177"/>
      <c r="E254" s="119"/>
      <c r="F254" s="78"/>
      <c r="G254" s="442" t="s">
        <v>617</v>
      </c>
      <c r="H254" s="443"/>
      <c r="I254" s="443"/>
      <c r="J254" s="443"/>
      <c r="K254" s="443"/>
      <c r="L254" s="443"/>
      <c r="M254" s="443"/>
      <c r="N254" s="405"/>
      <c r="O254" s="406"/>
      <c r="P254" s="407"/>
      <c r="Q254" s="436" t="str">
        <f t="shared" si="0"/>
        <v>0.0%</v>
      </c>
      <c r="R254" s="437"/>
      <c r="S254" s="437"/>
      <c r="T254" s="438"/>
      <c r="U254" s="66"/>
      <c r="V254" s="95"/>
    </row>
    <row r="255" spans="3:22" s="96" customFormat="1" ht="15.75" customHeight="1" x14ac:dyDescent="0.2">
      <c r="C255" s="104"/>
      <c r="D255" s="177"/>
      <c r="E255" s="119"/>
      <c r="F255" s="78"/>
      <c r="G255" s="442" t="s">
        <v>618</v>
      </c>
      <c r="H255" s="443"/>
      <c r="I255" s="443"/>
      <c r="J255" s="443"/>
      <c r="K255" s="443"/>
      <c r="L255" s="443"/>
      <c r="M255" s="443"/>
      <c r="N255" s="405"/>
      <c r="O255" s="406"/>
      <c r="P255" s="407"/>
      <c r="Q255" s="436" t="str">
        <f t="shared" si="0"/>
        <v>0.0%</v>
      </c>
      <c r="R255" s="437"/>
      <c r="S255" s="437"/>
      <c r="T255" s="438"/>
      <c r="U255" s="66"/>
      <c r="V255" s="95"/>
    </row>
    <row r="256" spans="3:22" s="96" customFormat="1" ht="15.75" customHeight="1" x14ac:dyDescent="0.2">
      <c r="C256" s="104"/>
      <c r="D256" s="177"/>
      <c r="E256" s="119"/>
      <c r="F256" s="78"/>
      <c r="G256" s="442" t="s">
        <v>619</v>
      </c>
      <c r="H256" s="443"/>
      <c r="I256" s="443"/>
      <c r="J256" s="443"/>
      <c r="K256" s="443"/>
      <c r="L256" s="443"/>
      <c r="M256" s="443"/>
      <c r="N256" s="405"/>
      <c r="O256" s="406"/>
      <c r="P256" s="407"/>
      <c r="Q256" s="436" t="str">
        <f t="shared" si="0"/>
        <v>0.0%</v>
      </c>
      <c r="R256" s="437"/>
      <c r="S256" s="437"/>
      <c r="T256" s="438"/>
      <c r="U256" s="66"/>
      <c r="V256" s="95"/>
    </row>
    <row r="257" spans="3:22" s="96" customFormat="1" ht="15.75" customHeight="1" x14ac:dyDescent="0.2">
      <c r="C257" s="104"/>
      <c r="D257" s="177"/>
      <c r="E257" s="119"/>
      <c r="F257" s="78"/>
      <c r="G257" s="442" t="s">
        <v>620</v>
      </c>
      <c r="H257" s="443"/>
      <c r="I257" s="443"/>
      <c r="J257" s="443"/>
      <c r="K257" s="443"/>
      <c r="L257" s="443"/>
      <c r="M257" s="443"/>
      <c r="N257" s="405"/>
      <c r="O257" s="406"/>
      <c r="P257" s="407"/>
      <c r="Q257" s="436" t="str">
        <f t="shared" si="0"/>
        <v>0.0%</v>
      </c>
      <c r="R257" s="437"/>
      <c r="S257" s="437"/>
      <c r="T257" s="438"/>
      <c r="U257" s="66"/>
      <c r="V257" s="95"/>
    </row>
    <row r="258" spans="3:22" s="96" customFormat="1" ht="15" x14ac:dyDescent="0.2">
      <c r="C258" s="104"/>
      <c r="D258" s="177"/>
      <c r="E258" s="119"/>
      <c r="F258" s="78"/>
      <c r="G258" s="442" t="s">
        <v>621</v>
      </c>
      <c r="H258" s="443"/>
      <c r="I258" s="443"/>
      <c r="J258" s="443"/>
      <c r="K258" s="443"/>
      <c r="L258" s="443"/>
      <c r="M258" s="443"/>
      <c r="N258" s="405"/>
      <c r="O258" s="406"/>
      <c r="P258" s="407"/>
      <c r="Q258" s="436" t="str">
        <f t="shared" si="0"/>
        <v>0.0%</v>
      </c>
      <c r="R258" s="437"/>
      <c r="S258" s="437"/>
      <c r="T258" s="438"/>
      <c r="U258" s="66"/>
      <c r="V258" s="95"/>
    </row>
    <row r="259" spans="3:22" s="96" customFormat="1" ht="15.75" customHeight="1" x14ac:dyDescent="0.2">
      <c r="C259" s="104"/>
      <c r="D259" s="177"/>
      <c r="E259" s="119"/>
      <c r="F259" s="78"/>
      <c r="G259" s="442" t="s">
        <v>622</v>
      </c>
      <c r="H259" s="443"/>
      <c r="I259" s="443"/>
      <c r="J259" s="443"/>
      <c r="K259" s="443"/>
      <c r="L259" s="443"/>
      <c r="M259" s="443"/>
      <c r="N259" s="405"/>
      <c r="O259" s="406"/>
      <c r="P259" s="407"/>
      <c r="Q259" s="436" t="str">
        <f t="shared" si="0"/>
        <v>0.0%</v>
      </c>
      <c r="R259" s="437"/>
      <c r="S259" s="437"/>
      <c r="T259" s="438"/>
      <c r="U259" s="66"/>
      <c r="V259" s="95"/>
    </row>
    <row r="260" spans="3:22" s="96" customFormat="1" ht="15.75" customHeight="1" x14ac:dyDescent="0.2">
      <c r="C260" s="104"/>
      <c r="D260" s="177"/>
      <c r="E260" s="119"/>
      <c r="F260" s="78"/>
      <c r="G260" s="442" t="s">
        <v>623</v>
      </c>
      <c r="H260" s="443"/>
      <c r="I260" s="443"/>
      <c r="J260" s="443"/>
      <c r="K260" s="443"/>
      <c r="L260" s="443"/>
      <c r="M260" s="443"/>
      <c r="N260" s="405"/>
      <c r="O260" s="406"/>
      <c r="P260" s="407"/>
      <c r="Q260" s="436" t="str">
        <f t="shared" si="0"/>
        <v>0.0%</v>
      </c>
      <c r="R260" s="437"/>
      <c r="S260" s="437"/>
      <c r="T260" s="438"/>
      <c r="U260" s="66"/>
      <c r="V260" s="95"/>
    </row>
    <row r="261" spans="3:22" s="96" customFormat="1" ht="15.75" customHeight="1" x14ac:dyDescent="0.2">
      <c r="C261" s="104"/>
      <c r="D261" s="177"/>
      <c r="E261" s="119"/>
      <c r="F261" s="78"/>
      <c r="G261" s="442" t="s">
        <v>624</v>
      </c>
      <c r="H261" s="443"/>
      <c r="I261" s="443"/>
      <c r="J261" s="443"/>
      <c r="K261" s="443"/>
      <c r="L261" s="443"/>
      <c r="M261" s="443"/>
      <c r="N261" s="405"/>
      <c r="O261" s="406"/>
      <c r="P261" s="407"/>
      <c r="Q261" s="436" t="str">
        <f t="shared" si="0"/>
        <v>0.0%</v>
      </c>
      <c r="R261" s="437"/>
      <c r="S261" s="437"/>
      <c r="T261" s="438"/>
      <c r="U261" s="66"/>
      <c r="V261" s="95"/>
    </row>
    <row r="262" spans="3:22" s="96" customFormat="1" ht="15.75" customHeight="1" x14ac:dyDescent="0.2">
      <c r="C262" s="104"/>
      <c r="D262" s="177"/>
      <c r="E262" s="119"/>
      <c r="F262" s="78"/>
      <c r="G262" s="442" t="s">
        <v>625</v>
      </c>
      <c r="H262" s="443"/>
      <c r="I262" s="443"/>
      <c r="J262" s="443"/>
      <c r="K262" s="443"/>
      <c r="L262" s="443"/>
      <c r="M262" s="443"/>
      <c r="N262" s="405"/>
      <c r="O262" s="406"/>
      <c r="P262" s="407"/>
      <c r="Q262" s="436" t="str">
        <f t="shared" si="0"/>
        <v>0.0%</v>
      </c>
      <c r="R262" s="437"/>
      <c r="S262" s="437"/>
      <c r="T262" s="438"/>
      <c r="U262" s="66"/>
      <c r="V262" s="95"/>
    </row>
    <row r="263" spans="3:22" s="96" customFormat="1" ht="15.75" customHeight="1" thickBot="1" x14ac:dyDescent="0.25">
      <c r="C263" s="104"/>
      <c r="D263" s="177"/>
      <c r="E263" s="119"/>
      <c r="F263" s="78"/>
      <c r="G263" s="442" t="s">
        <v>626</v>
      </c>
      <c r="H263" s="443"/>
      <c r="I263" s="443"/>
      <c r="J263" s="443"/>
      <c r="K263" s="443"/>
      <c r="L263" s="443"/>
      <c r="M263" s="443"/>
      <c r="N263" s="405"/>
      <c r="O263" s="406"/>
      <c r="P263" s="407"/>
      <c r="Q263" s="436" t="str">
        <f t="shared" si="0"/>
        <v>0.0%</v>
      </c>
      <c r="R263" s="437"/>
      <c r="S263" s="437"/>
      <c r="T263" s="438"/>
      <c r="U263" s="66"/>
      <c r="V263" s="95"/>
    </row>
    <row r="264" spans="3:22" s="17" customFormat="1" ht="22.5" customHeight="1" thickBot="1" x14ac:dyDescent="0.25">
      <c r="C264" s="42"/>
      <c r="D264" s="173"/>
      <c r="E264" s="19"/>
      <c r="F264" s="11"/>
      <c r="G264" s="447" t="s">
        <v>200</v>
      </c>
      <c r="H264" s="447"/>
      <c r="I264" s="447"/>
      <c r="J264" s="447"/>
      <c r="K264" s="447"/>
      <c r="L264" s="447"/>
      <c r="M264" s="447"/>
      <c r="N264" s="439">
        <f>SUM(N233:P263)</f>
        <v>0</v>
      </c>
      <c r="O264" s="440"/>
      <c r="P264" s="441"/>
      <c r="Q264" s="470" t="str">
        <f>IF($G$227=0,"0.0%",(N264/$G$227))</f>
        <v>0.0%</v>
      </c>
      <c r="R264" s="471"/>
      <c r="S264" s="471"/>
      <c r="T264" s="472"/>
      <c r="U264" s="47"/>
      <c r="V264" s="20"/>
    </row>
    <row r="265" spans="3:22" s="17" customFormat="1" ht="22.5" customHeight="1" thickBot="1" x14ac:dyDescent="0.25">
      <c r="C265" s="42"/>
      <c r="D265" s="173"/>
      <c r="E265" s="19"/>
      <c r="F265" s="11"/>
      <c r="G265" s="447" t="s">
        <v>211</v>
      </c>
      <c r="H265" s="447"/>
      <c r="I265" s="447"/>
      <c r="J265" s="447"/>
      <c r="K265" s="447"/>
      <c r="L265" s="447"/>
      <c r="M265" s="447"/>
      <c r="N265" s="439">
        <f>N264-G227</f>
        <v>0</v>
      </c>
      <c r="O265" s="440"/>
      <c r="P265" s="441"/>
      <c r="Q265" s="509"/>
      <c r="R265" s="510"/>
      <c r="S265" s="510"/>
      <c r="T265" s="511"/>
      <c r="U265" s="47"/>
      <c r="V265" s="20"/>
    </row>
    <row r="266" spans="3:22" s="96" customFormat="1" ht="15" customHeight="1" x14ac:dyDescent="0.2">
      <c r="C266" s="104"/>
      <c r="D266" s="177"/>
      <c r="E266" s="94"/>
      <c r="F266" s="78"/>
      <c r="G266" s="318"/>
      <c r="H266" s="318"/>
      <c r="I266" s="318"/>
      <c r="J266" s="318"/>
      <c r="K266" s="318"/>
      <c r="L266" s="318"/>
      <c r="M266" s="318"/>
      <c r="N266" s="318"/>
      <c r="O266" s="318"/>
      <c r="P266" s="318"/>
      <c r="Q266" s="318"/>
      <c r="R266" s="318"/>
      <c r="S266" s="318"/>
      <c r="T266" s="318"/>
      <c r="U266" s="66"/>
      <c r="V266" s="95"/>
    </row>
    <row r="267" spans="3:22" s="17" customFormat="1" ht="78.75" customHeight="1" x14ac:dyDescent="0.2">
      <c r="C267" s="42"/>
      <c r="D267" s="173"/>
      <c r="E267" s="19"/>
      <c r="F267" s="11"/>
      <c r="G267" s="475" t="s">
        <v>584</v>
      </c>
      <c r="H267" s="416"/>
      <c r="I267" s="416"/>
      <c r="J267" s="416"/>
      <c r="K267" s="416"/>
      <c r="L267" s="416"/>
      <c r="M267" s="416"/>
      <c r="N267" s="416"/>
      <c r="O267" s="416"/>
      <c r="P267" s="416"/>
      <c r="Q267" s="416"/>
      <c r="R267" s="416"/>
      <c r="S267" s="416"/>
      <c r="T267" s="416"/>
      <c r="U267" s="47"/>
      <c r="V267" s="20"/>
    </row>
    <row r="268" spans="3:22" s="17" customFormat="1" ht="6.75" customHeight="1" thickBot="1" x14ac:dyDescent="0.25">
      <c r="C268" s="42"/>
      <c r="D268" s="173"/>
      <c r="E268" s="19"/>
      <c r="F268" s="11"/>
      <c r="G268" s="53"/>
      <c r="H268" s="53"/>
      <c r="I268" s="53"/>
      <c r="J268" s="53"/>
      <c r="K268" s="53"/>
      <c r="L268" s="53"/>
      <c r="M268" s="53"/>
      <c r="N268" s="53"/>
      <c r="O268" s="53"/>
      <c r="P268" s="53"/>
      <c r="Q268" s="53"/>
      <c r="R268" s="53"/>
      <c r="S268" s="53"/>
      <c r="T268" s="53"/>
      <c r="U268" s="47"/>
      <c r="V268" s="20"/>
    </row>
    <row r="269" spans="3:22" s="17" customFormat="1" ht="31.5" customHeight="1" x14ac:dyDescent="0.25">
      <c r="C269" s="42"/>
      <c r="D269" s="173"/>
      <c r="E269" s="19"/>
      <c r="F269" s="11"/>
      <c r="G269" s="480" t="s">
        <v>186</v>
      </c>
      <c r="H269" s="481"/>
      <c r="I269" s="481"/>
      <c r="J269" s="481"/>
      <c r="K269" s="481"/>
      <c r="L269" s="481"/>
      <c r="M269" s="481"/>
      <c r="N269" s="502" t="s">
        <v>194</v>
      </c>
      <c r="O269" s="503"/>
      <c r="P269" s="504"/>
      <c r="Q269" s="502" t="s">
        <v>182</v>
      </c>
      <c r="R269" s="503"/>
      <c r="S269" s="503"/>
      <c r="T269" s="505"/>
      <c r="U269" s="47"/>
      <c r="V269" s="20"/>
    </row>
    <row r="270" spans="3:22" s="17" customFormat="1" ht="22.5" customHeight="1" x14ac:dyDescent="0.2">
      <c r="C270" s="42"/>
      <c r="D270" s="173"/>
      <c r="E270" s="19"/>
      <c r="F270" s="11"/>
      <c r="G270" s="448" t="s">
        <v>181</v>
      </c>
      <c r="H270" s="449"/>
      <c r="I270" s="449"/>
      <c r="J270" s="449"/>
      <c r="K270" s="449"/>
      <c r="L270" s="449"/>
      <c r="M270" s="449"/>
      <c r="N270" s="454"/>
      <c r="O270" s="455"/>
      <c r="P270" s="456"/>
      <c r="Q270" s="506" t="str">
        <f t="shared" ref="Q270:Q275" si="1">IF($G$227=0,"0.0%",N270/$G$227)</f>
        <v>0.0%</v>
      </c>
      <c r="R270" s="507"/>
      <c r="S270" s="507"/>
      <c r="T270" s="508"/>
      <c r="U270" s="47"/>
      <c r="V270" s="20"/>
    </row>
    <row r="271" spans="3:22" s="17" customFormat="1" ht="22.5" customHeight="1" x14ac:dyDescent="0.2">
      <c r="C271" s="42"/>
      <c r="D271" s="173"/>
      <c r="E271" s="19"/>
      <c r="F271" s="11"/>
      <c r="G271" s="448" t="s">
        <v>183</v>
      </c>
      <c r="H271" s="449"/>
      <c r="I271" s="449"/>
      <c r="J271" s="449"/>
      <c r="K271" s="449"/>
      <c r="L271" s="449"/>
      <c r="M271" s="449"/>
      <c r="N271" s="454"/>
      <c r="O271" s="455"/>
      <c r="P271" s="456"/>
      <c r="Q271" s="506" t="str">
        <f t="shared" si="1"/>
        <v>0.0%</v>
      </c>
      <c r="R271" s="507"/>
      <c r="S271" s="507"/>
      <c r="T271" s="508"/>
      <c r="U271" s="47"/>
      <c r="V271" s="20"/>
    </row>
    <row r="272" spans="3:22" s="17" customFormat="1" ht="22.5" customHeight="1" x14ac:dyDescent="0.2">
      <c r="C272" s="42"/>
      <c r="D272" s="173"/>
      <c r="E272" s="19"/>
      <c r="F272" s="11"/>
      <c r="G272" s="448" t="s">
        <v>184</v>
      </c>
      <c r="H272" s="449"/>
      <c r="I272" s="449"/>
      <c r="J272" s="449"/>
      <c r="K272" s="449"/>
      <c r="L272" s="449"/>
      <c r="M272" s="449"/>
      <c r="N272" s="454"/>
      <c r="O272" s="455"/>
      <c r="P272" s="456"/>
      <c r="Q272" s="506" t="str">
        <f t="shared" si="1"/>
        <v>0.0%</v>
      </c>
      <c r="R272" s="507"/>
      <c r="S272" s="507"/>
      <c r="T272" s="508"/>
      <c r="U272" s="47"/>
      <c r="V272" s="20"/>
    </row>
    <row r="273" spans="3:22" s="17" customFormat="1" ht="22.5" customHeight="1" x14ac:dyDescent="0.2">
      <c r="C273" s="42"/>
      <c r="D273" s="173"/>
      <c r="E273" s="19"/>
      <c r="F273" s="11"/>
      <c r="G273" s="448" t="s">
        <v>180</v>
      </c>
      <c r="H273" s="449"/>
      <c r="I273" s="449"/>
      <c r="J273" s="449"/>
      <c r="K273" s="449"/>
      <c r="L273" s="449"/>
      <c r="M273" s="449"/>
      <c r="N273" s="454"/>
      <c r="O273" s="455"/>
      <c r="P273" s="456"/>
      <c r="Q273" s="506" t="str">
        <f t="shared" si="1"/>
        <v>0.0%</v>
      </c>
      <c r="R273" s="507"/>
      <c r="S273" s="507"/>
      <c r="T273" s="508"/>
      <c r="U273" s="47"/>
      <c r="V273" s="20"/>
    </row>
    <row r="274" spans="3:22" s="17" customFormat="1" ht="22.5" customHeight="1" thickBot="1" x14ac:dyDescent="0.25">
      <c r="C274" s="42"/>
      <c r="D274" s="173"/>
      <c r="E274" s="19"/>
      <c r="F274" s="11"/>
      <c r="G274" s="500" t="s">
        <v>185</v>
      </c>
      <c r="H274" s="501"/>
      <c r="I274" s="501"/>
      <c r="J274" s="501"/>
      <c r="K274" s="501"/>
      <c r="L274" s="501"/>
      <c r="M274" s="501"/>
      <c r="N274" s="454"/>
      <c r="O274" s="455"/>
      <c r="P274" s="456"/>
      <c r="Q274" s="497" t="str">
        <f t="shared" si="1"/>
        <v>0.0%</v>
      </c>
      <c r="R274" s="498"/>
      <c r="S274" s="498"/>
      <c r="T274" s="499"/>
      <c r="U274" s="47"/>
      <c r="V274" s="20"/>
    </row>
    <row r="275" spans="3:22" s="17" customFormat="1" ht="22.5" customHeight="1" thickBot="1" x14ac:dyDescent="0.25">
      <c r="C275" s="42"/>
      <c r="D275" s="173"/>
      <c r="E275" s="19"/>
      <c r="F275" s="11"/>
      <c r="G275" s="447" t="s">
        <v>200</v>
      </c>
      <c r="H275" s="447"/>
      <c r="I275" s="447"/>
      <c r="J275" s="447"/>
      <c r="K275" s="447"/>
      <c r="L275" s="447"/>
      <c r="M275" s="447"/>
      <c r="N275" s="457">
        <f>SUM(N270:P274)</f>
        <v>0</v>
      </c>
      <c r="O275" s="458"/>
      <c r="P275" s="459"/>
      <c r="Q275" s="494" t="str">
        <f t="shared" si="1"/>
        <v>0.0%</v>
      </c>
      <c r="R275" s="495"/>
      <c r="S275" s="495"/>
      <c r="T275" s="496"/>
      <c r="U275" s="47"/>
      <c r="V275" s="20"/>
    </row>
    <row r="276" spans="3:22" s="17" customFormat="1" ht="22.5" customHeight="1" thickBot="1" x14ac:dyDescent="0.25">
      <c r="C276" s="42"/>
      <c r="D276" s="173"/>
      <c r="E276" s="19"/>
      <c r="F276" s="11"/>
      <c r="G276" s="447" t="s">
        <v>211</v>
      </c>
      <c r="H276" s="447"/>
      <c r="I276" s="447"/>
      <c r="J276" s="447"/>
      <c r="K276" s="447"/>
      <c r="L276" s="447"/>
      <c r="M276" s="447"/>
      <c r="N276" s="512">
        <f>N275-G227</f>
        <v>0</v>
      </c>
      <c r="O276" s="513"/>
      <c r="P276" s="514"/>
      <c r="Q276" s="509"/>
      <c r="R276" s="510"/>
      <c r="S276" s="510"/>
      <c r="T276" s="511"/>
      <c r="U276" s="47"/>
      <c r="V276" s="20"/>
    </row>
    <row r="277" spans="3:22" s="17" customFormat="1" ht="15" customHeight="1" thickBot="1" x14ac:dyDescent="0.25">
      <c r="C277" s="315"/>
      <c r="D277" s="178"/>
      <c r="E277" s="41"/>
      <c r="F277" s="23"/>
      <c r="G277" s="338"/>
      <c r="H277" s="338"/>
      <c r="I277" s="338"/>
      <c r="J277" s="338"/>
      <c r="K277" s="338"/>
      <c r="L277" s="338"/>
      <c r="M277" s="338"/>
      <c r="N277" s="338"/>
      <c r="O277" s="338"/>
      <c r="P277" s="338"/>
      <c r="Q277" s="338"/>
      <c r="R277" s="338"/>
      <c r="S277" s="338"/>
      <c r="T277" s="339"/>
      <c r="U277" s="57"/>
      <c r="V277" s="311"/>
    </row>
    <row r="278" spans="3:22" s="17" customFormat="1" ht="15" customHeight="1" x14ac:dyDescent="0.25">
      <c r="C278" s="42"/>
      <c r="D278" s="173"/>
      <c r="E278" s="19"/>
      <c r="F278" s="11"/>
      <c r="G278" s="54"/>
      <c r="H278" s="53"/>
      <c r="I278" s="53"/>
      <c r="J278" s="53"/>
      <c r="K278" s="53"/>
      <c r="L278" s="53"/>
      <c r="M278" s="53"/>
      <c r="N278" s="53"/>
      <c r="O278" s="74"/>
      <c r="P278" s="53"/>
      <c r="Q278" s="53"/>
      <c r="R278" s="53"/>
      <c r="S278" s="53"/>
      <c r="T278" s="53"/>
      <c r="U278" s="47"/>
      <c r="V278" s="20"/>
    </row>
    <row r="279" spans="3:22" s="17" customFormat="1" ht="62.1" customHeight="1" x14ac:dyDescent="0.2">
      <c r="C279" s="42"/>
      <c r="D279" s="173"/>
      <c r="E279" s="19"/>
      <c r="F279" s="11"/>
      <c r="G279" s="488" t="s">
        <v>585</v>
      </c>
      <c r="H279" s="488"/>
      <c r="I279" s="488"/>
      <c r="J279" s="488"/>
      <c r="K279" s="488"/>
      <c r="L279" s="488"/>
      <c r="M279" s="488"/>
      <c r="N279" s="488"/>
      <c r="O279" s="488"/>
      <c r="P279" s="488"/>
      <c r="Q279" s="488"/>
      <c r="R279" s="488"/>
      <c r="S279" s="488"/>
      <c r="T279" s="488"/>
      <c r="U279" s="47"/>
      <c r="V279" s="20"/>
    </row>
    <row r="280" spans="3:22" s="17" customFormat="1" ht="4.5" customHeight="1" x14ac:dyDescent="0.25">
      <c r="C280" s="42"/>
      <c r="D280" s="173"/>
      <c r="E280" s="19"/>
      <c r="F280" s="11"/>
      <c r="G280" s="54"/>
      <c r="H280" s="53"/>
      <c r="I280" s="53"/>
      <c r="J280" s="53"/>
      <c r="K280" s="53"/>
      <c r="L280" s="53"/>
      <c r="M280" s="53"/>
      <c r="N280" s="53"/>
      <c r="O280" s="74"/>
      <c r="P280" s="53"/>
      <c r="Q280" s="53"/>
      <c r="R280" s="53"/>
      <c r="S280" s="53"/>
      <c r="T280" s="53"/>
      <c r="U280" s="47"/>
      <c r="V280" s="20"/>
    </row>
    <row r="281" spans="3:22" s="17" customFormat="1" ht="19.5" customHeight="1" x14ac:dyDescent="0.25">
      <c r="C281" s="42"/>
      <c r="D281" s="173"/>
      <c r="E281" s="19"/>
      <c r="F281" s="11"/>
      <c r="G281" s="54"/>
      <c r="H281" s="53"/>
      <c r="I281" s="53"/>
      <c r="J281" s="53"/>
      <c r="K281" s="53"/>
      <c r="L281" s="53"/>
      <c r="M281" s="53"/>
      <c r="N281" s="53"/>
      <c r="O281" s="74"/>
      <c r="P281" s="53"/>
      <c r="Q281" s="53"/>
      <c r="R281" s="53"/>
      <c r="S281" s="53"/>
      <c r="T281" s="53"/>
      <c r="U281" s="47"/>
      <c r="V281" s="20"/>
    </row>
    <row r="282" spans="3:22" s="17" customFormat="1" ht="19.5" customHeight="1" x14ac:dyDescent="0.25">
      <c r="C282" s="42"/>
      <c r="D282" s="173"/>
      <c r="E282" s="19"/>
      <c r="F282" s="11"/>
      <c r="G282" s="54"/>
      <c r="H282" s="53"/>
      <c r="I282" s="53"/>
      <c r="J282" s="53"/>
      <c r="K282" s="53"/>
      <c r="L282" s="53"/>
      <c r="M282" s="53"/>
      <c r="N282" s="53"/>
      <c r="O282" s="74"/>
      <c r="P282" s="53"/>
      <c r="Q282" s="53"/>
      <c r="R282" s="53"/>
      <c r="S282" s="53"/>
      <c r="T282" s="53"/>
      <c r="U282" s="47"/>
      <c r="V282" s="20"/>
    </row>
    <row r="283" spans="3:22" s="17" customFormat="1" ht="19.5" customHeight="1" x14ac:dyDescent="0.25">
      <c r="C283" s="42"/>
      <c r="D283" s="173"/>
      <c r="E283" s="19"/>
      <c r="F283" s="11"/>
      <c r="G283" s="54"/>
      <c r="H283" s="53"/>
      <c r="I283" s="53"/>
      <c r="J283" s="53"/>
      <c r="K283" s="53"/>
      <c r="L283" s="53"/>
      <c r="M283" s="53"/>
      <c r="N283" s="53"/>
      <c r="O283" s="74"/>
      <c r="P283" s="53"/>
      <c r="Q283" s="53"/>
      <c r="R283" s="53"/>
      <c r="S283" s="53"/>
      <c r="T283" s="53"/>
      <c r="U283" s="47"/>
      <c r="V283" s="20"/>
    </row>
    <row r="284" spans="3:22" s="17" customFormat="1" ht="19.5" customHeight="1" x14ac:dyDescent="0.25">
      <c r="C284" s="42"/>
      <c r="D284" s="173"/>
      <c r="E284" s="19"/>
      <c r="F284" s="11"/>
      <c r="G284" s="54"/>
      <c r="H284" s="53"/>
      <c r="I284" s="53"/>
      <c r="J284" s="53"/>
      <c r="K284" s="53"/>
      <c r="L284" s="53"/>
      <c r="M284" s="53"/>
      <c r="N284" s="53"/>
      <c r="O284" s="74"/>
      <c r="P284" s="53"/>
      <c r="Q284" s="53"/>
      <c r="R284" s="53"/>
      <c r="S284" s="53"/>
      <c r="T284" s="53"/>
      <c r="U284" s="47"/>
      <c r="V284" s="20"/>
    </row>
    <row r="285" spans="3:22" s="17" customFormat="1" ht="19.5" customHeight="1" x14ac:dyDescent="0.25">
      <c r="C285" s="42"/>
      <c r="D285" s="173"/>
      <c r="E285" s="19"/>
      <c r="F285" s="11"/>
      <c r="G285" s="54"/>
      <c r="H285" s="53"/>
      <c r="I285" s="53"/>
      <c r="J285" s="53"/>
      <c r="K285" s="53"/>
      <c r="L285" s="53"/>
      <c r="M285" s="53"/>
      <c r="N285" s="53"/>
      <c r="O285" s="74"/>
      <c r="P285" s="53"/>
      <c r="Q285" s="53"/>
      <c r="R285" s="53"/>
      <c r="S285" s="53"/>
      <c r="T285" s="53"/>
      <c r="U285" s="47"/>
      <c r="V285" s="20"/>
    </row>
    <row r="286" spans="3:22" s="17" customFormat="1" ht="19.5" customHeight="1" x14ac:dyDescent="0.25">
      <c r="C286" s="42"/>
      <c r="D286" s="173"/>
      <c r="E286" s="19"/>
      <c r="F286" s="11"/>
      <c r="G286" s="54"/>
      <c r="H286" s="53"/>
      <c r="I286" s="53"/>
      <c r="J286" s="53"/>
      <c r="K286" s="53"/>
      <c r="L286" s="53"/>
      <c r="M286" s="53"/>
      <c r="N286" s="53"/>
      <c r="O286" s="74"/>
      <c r="P286" s="53"/>
      <c r="Q286" s="53"/>
      <c r="R286" s="53"/>
      <c r="S286" s="53"/>
      <c r="T286" s="53"/>
      <c r="U286" s="47"/>
      <c r="V286" s="20"/>
    </row>
    <row r="287" spans="3:22" s="17" customFormat="1" ht="19.5" customHeight="1" x14ac:dyDescent="0.25">
      <c r="C287" s="42"/>
      <c r="D287" s="173"/>
      <c r="E287" s="19"/>
      <c r="F287" s="11"/>
      <c r="G287" s="54"/>
      <c r="H287" s="53"/>
      <c r="I287" s="53"/>
      <c r="J287" s="53"/>
      <c r="K287" s="53"/>
      <c r="L287" s="53"/>
      <c r="M287" s="53"/>
      <c r="N287" s="53"/>
      <c r="O287" s="74"/>
      <c r="P287" s="53"/>
      <c r="Q287" s="53"/>
      <c r="R287" s="53"/>
      <c r="S287" s="53"/>
      <c r="T287" s="53"/>
      <c r="U287" s="47"/>
      <c r="V287" s="20"/>
    </row>
    <row r="288" spans="3:22" s="17" customFormat="1" ht="19.5" customHeight="1" x14ac:dyDescent="0.25">
      <c r="C288" s="42"/>
      <c r="D288" s="173"/>
      <c r="E288" s="19"/>
      <c r="F288" s="11"/>
      <c r="G288" s="54"/>
      <c r="H288" s="53"/>
      <c r="I288" s="53"/>
      <c r="J288" s="53"/>
      <c r="K288" s="53"/>
      <c r="L288" s="53"/>
      <c r="M288" s="53"/>
      <c r="N288" s="53"/>
      <c r="O288" s="74"/>
      <c r="P288" s="53"/>
      <c r="Q288" s="53"/>
      <c r="R288" s="53"/>
      <c r="S288" s="53"/>
      <c r="T288" s="53"/>
      <c r="U288" s="47"/>
      <c r="V288" s="20"/>
    </row>
    <row r="289" spans="3:22" s="17" customFormat="1" ht="19.5" customHeight="1" x14ac:dyDescent="0.25">
      <c r="C289" s="42"/>
      <c r="D289" s="173"/>
      <c r="E289" s="19"/>
      <c r="F289" s="11"/>
      <c r="G289" s="54"/>
      <c r="H289" s="53"/>
      <c r="I289" s="53"/>
      <c r="J289" s="53"/>
      <c r="K289" s="53"/>
      <c r="L289" s="53"/>
      <c r="M289" s="53"/>
      <c r="N289" s="53"/>
      <c r="O289" s="74"/>
      <c r="P289" s="53"/>
      <c r="Q289" s="53"/>
      <c r="R289" s="53"/>
      <c r="S289" s="53"/>
      <c r="T289" s="53"/>
      <c r="U289" s="47"/>
      <c r="V289" s="20"/>
    </row>
    <row r="290" spans="3:22" s="17" customFormat="1" ht="19.5" customHeight="1" x14ac:dyDescent="0.25">
      <c r="C290" s="42"/>
      <c r="D290" s="173"/>
      <c r="E290" s="19"/>
      <c r="F290" s="11"/>
      <c r="G290" s="54"/>
      <c r="H290" s="53"/>
      <c r="I290" s="53"/>
      <c r="J290" s="53"/>
      <c r="K290" s="53"/>
      <c r="L290" s="53"/>
      <c r="M290" s="53"/>
      <c r="N290" s="53"/>
      <c r="O290" s="74"/>
      <c r="P290" s="53"/>
      <c r="Q290" s="53"/>
      <c r="R290" s="53"/>
      <c r="S290" s="53"/>
      <c r="T290" s="53"/>
      <c r="U290" s="47"/>
      <c r="V290" s="20"/>
    </row>
    <row r="291" spans="3:22" s="17" customFormat="1" ht="19.5" customHeight="1" x14ac:dyDescent="0.25">
      <c r="C291" s="42"/>
      <c r="D291" s="173"/>
      <c r="E291" s="19"/>
      <c r="F291" s="11"/>
      <c r="G291" s="54"/>
      <c r="H291" s="53"/>
      <c r="I291" s="53"/>
      <c r="J291" s="53"/>
      <c r="K291" s="53"/>
      <c r="L291" s="53"/>
      <c r="M291" s="53"/>
      <c r="N291" s="53"/>
      <c r="O291" s="74"/>
      <c r="P291" s="53"/>
      <c r="Q291" s="53"/>
      <c r="R291" s="53"/>
      <c r="S291" s="53"/>
      <c r="T291" s="53"/>
      <c r="U291" s="47"/>
      <c r="V291" s="20"/>
    </row>
    <row r="292" spans="3:22" s="17" customFormat="1" ht="19.5" customHeight="1" x14ac:dyDescent="0.25">
      <c r="C292" s="42"/>
      <c r="D292" s="173"/>
      <c r="E292" s="19"/>
      <c r="F292" s="11"/>
      <c r="G292" s="54"/>
      <c r="H292" s="53"/>
      <c r="I292" s="53"/>
      <c r="J292" s="53"/>
      <c r="K292" s="53"/>
      <c r="L292" s="53"/>
      <c r="M292" s="53"/>
      <c r="N292" s="53"/>
      <c r="O292" s="74"/>
      <c r="P292" s="53"/>
      <c r="Q292" s="53"/>
      <c r="R292" s="53"/>
      <c r="S292" s="53"/>
      <c r="T292" s="53"/>
      <c r="U292" s="47"/>
      <c r="V292" s="20"/>
    </row>
    <row r="293" spans="3:22" s="17" customFormat="1" ht="19.5" customHeight="1" x14ac:dyDescent="0.25">
      <c r="C293" s="42"/>
      <c r="D293" s="173"/>
      <c r="E293" s="19"/>
      <c r="F293" s="11"/>
      <c r="G293" s="54"/>
      <c r="H293" s="53"/>
      <c r="I293" s="53"/>
      <c r="J293" s="53"/>
      <c r="K293" s="53"/>
      <c r="L293" s="53"/>
      <c r="M293" s="53"/>
      <c r="N293" s="53"/>
      <c r="O293" s="74"/>
      <c r="P293" s="53"/>
      <c r="Q293" s="53"/>
      <c r="R293" s="53"/>
      <c r="S293" s="53"/>
      <c r="T293" s="53"/>
      <c r="U293" s="47"/>
      <c r="V293" s="20"/>
    </row>
    <row r="294" spans="3:22" s="17" customFormat="1" ht="19.5" customHeight="1" x14ac:dyDescent="0.25">
      <c r="C294" s="42"/>
      <c r="D294" s="173"/>
      <c r="E294" s="19"/>
      <c r="F294" s="11"/>
      <c r="G294" s="54"/>
      <c r="H294" s="53"/>
      <c r="I294" s="53"/>
      <c r="J294" s="53"/>
      <c r="K294" s="53"/>
      <c r="L294" s="53"/>
      <c r="M294" s="53"/>
      <c r="N294" s="53"/>
      <c r="O294" s="74"/>
      <c r="P294" s="53"/>
      <c r="Q294" s="53"/>
      <c r="R294" s="53"/>
      <c r="S294" s="53"/>
      <c r="T294" s="53"/>
      <c r="U294" s="47"/>
      <c r="V294" s="20"/>
    </row>
    <row r="295" spans="3:22" s="17" customFormat="1" ht="19.5" customHeight="1" x14ac:dyDescent="0.25">
      <c r="C295" s="42"/>
      <c r="D295" s="173"/>
      <c r="E295" s="19"/>
      <c r="F295" s="11"/>
      <c r="G295" s="54"/>
      <c r="H295" s="53"/>
      <c r="I295" s="53"/>
      <c r="J295" s="53"/>
      <c r="K295" s="53"/>
      <c r="L295" s="53"/>
      <c r="M295" s="53"/>
      <c r="N295" s="53"/>
      <c r="O295" s="74"/>
      <c r="P295" s="53"/>
      <c r="Q295" s="53"/>
      <c r="R295" s="53"/>
      <c r="S295" s="53"/>
      <c r="T295" s="53"/>
      <c r="U295" s="47"/>
      <c r="V295" s="20"/>
    </row>
    <row r="296" spans="3:22" s="17" customFormat="1" ht="19.5" customHeight="1" x14ac:dyDescent="0.25">
      <c r="C296" s="42"/>
      <c r="D296" s="173"/>
      <c r="E296" s="19"/>
      <c r="F296" s="11"/>
      <c r="G296" s="54"/>
      <c r="H296" s="53"/>
      <c r="I296" s="53"/>
      <c r="J296" s="53"/>
      <c r="K296" s="53"/>
      <c r="L296" s="53"/>
      <c r="M296" s="53"/>
      <c r="N296" s="53"/>
      <c r="O296" s="74"/>
      <c r="P296" s="53"/>
      <c r="Q296" s="53"/>
      <c r="R296" s="53"/>
      <c r="S296" s="53"/>
      <c r="T296" s="53"/>
      <c r="U296" s="47"/>
      <c r="V296" s="20"/>
    </row>
    <row r="297" spans="3:22" s="17" customFormat="1" ht="19.5" customHeight="1" x14ac:dyDescent="0.25">
      <c r="C297" s="42"/>
      <c r="D297" s="173"/>
      <c r="E297" s="19"/>
      <c r="F297" s="11"/>
      <c r="G297" s="54"/>
      <c r="H297" s="53"/>
      <c r="I297" s="53"/>
      <c r="J297" s="53"/>
      <c r="K297" s="53"/>
      <c r="L297" s="53"/>
      <c r="M297" s="53"/>
      <c r="N297" s="53"/>
      <c r="O297" s="74"/>
      <c r="P297" s="53"/>
      <c r="Q297" s="53"/>
      <c r="R297" s="53"/>
      <c r="S297" s="53"/>
      <c r="T297" s="53"/>
      <c r="U297" s="47"/>
      <c r="V297" s="20"/>
    </row>
    <row r="298" spans="3:22" s="17" customFormat="1" ht="19.5" customHeight="1" x14ac:dyDescent="0.25">
      <c r="C298" s="42"/>
      <c r="D298" s="173"/>
      <c r="E298" s="19"/>
      <c r="F298" s="11"/>
      <c r="G298" s="54"/>
      <c r="H298" s="53"/>
      <c r="I298" s="53"/>
      <c r="J298" s="53"/>
      <c r="K298" s="53"/>
      <c r="L298" s="53"/>
      <c r="M298" s="53"/>
      <c r="N298" s="53"/>
      <c r="O298" s="74"/>
      <c r="P298" s="53"/>
      <c r="Q298" s="53"/>
      <c r="R298" s="53"/>
      <c r="S298" s="53"/>
      <c r="T298" s="53"/>
      <c r="U298" s="47"/>
      <c r="V298" s="20"/>
    </row>
    <row r="299" spans="3:22" s="17" customFormat="1" ht="19.5" customHeight="1" x14ac:dyDescent="0.25">
      <c r="C299" s="42"/>
      <c r="D299" s="173"/>
      <c r="E299" s="19"/>
      <c r="F299" s="11"/>
      <c r="G299" s="54"/>
      <c r="H299" s="53"/>
      <c r="I299" s="53"/>
      <c r="J299" s="53"/>
      <c r="K299" s="53"/>
      <c r="L299" s="53"/>
      <c r="M299" s="53"/>
      <c r="N299" s="53"/>
      <c r="O299" s="74"/>
      <c r="P299" s="53"/>
      <c r="Q299" s="53"/>
      <c r="R299" s="53"/>
      <c r="S299" s="53"/>
      <c r="T299" s="53"/>
      <c r="U299" s="47"/>
      <c r="V299" s="20"/>
    </row>
    <row r="300" spans="3:22" s="17" customFormat="1" ht="19.5" customHeight="1" x14ac:dyDescent="0.25">
      <c r="C300" s="42"/>
      <c r="D300" s="173"/>
      <c r="E300" s="19"/>
      <c r="F300" s="11"/>
      <c r="G300" s="54"/>
      <c r="H300" s="53"/>
      <c r="I300" s="53"/>
      <c r="J300" s="53"/>
      <c r="K300" s="53"/>
      <c r="L300" s="53"/>
      <c r="M300" s="53"/>
      <c r="N300" s="53"/>
      <c r="O300" s="74"/>
      <c r="P300" s="53"/>
      <c r="Q300" s="53"/>
      <c r="R300" s="53"/>
      <c r="S300" s="53"/>
      <c r="T300" s="53"/>
      <c r="U300" s="47"/>
      <c r="V300" s="20"/>
    </row>
    <row r="301" spans="3:22" s="17" customFormat="1" ht="19.5" customHeight="1" x14ac:dyDescent="0.25">
      <c r="C301" s="42"/>
      <c r="D301" s="173"/>
      <c r="E301" s="19"/>
      <c r="F301" s="11"/>
      <c r="G301" s="54"/>
      <c r="H301" s="53"/>
      <c r="I301" s="53"/>
      <c r="J301" s="53"/>
      <c r="K301" s="53"/>
      <c r="L301" s="53"/>
      <c r="M301" s="53"/>
      <c r="N301" s="53"/>
      <c r="O301" s="74"/>
      <c r="P301" s="53"/>
      <c r="Q301" s="53"/>
      <c r="R301" s="53"/>
      <c r="S301" s="53"/>
      <c r="T301" s="53"/>
      <c r="U301" s="47"/>
      <c r="V301" s="20"/>
    </row>
    <row r="302" spans="3:22" s="17" customFormat="1" ht="19.5" customHeight="1" x14ac:dyDescent="0.25">
      <c r="C302" s="42"/>
      <c r="D302" s="173"/>
      <c r="E302" s="19"/>
      <c r="F302" s="11"/>
      <c r="G302" s="54"/>
      <c r="H302" s="53"/>
      <c r="I302" s="53"/>
      <c r="J302" s="53"/>
      <c r="K302" s="53"/>
      <c r="L302" s="53"/>
      <c r="M302" s="53"/>
      <c r="N302" s="53"/>
      <c r="O302" s="74"/>
      <c r="P302" s="53"/>
      <c r="Q302" s="53"/>
      <c r="R302" s="53"/>
      <c r="S302" s="53"/>
      <c r="T302" s="53"/>
      <c r="U302" s="47"/>
      <c r="V302" s="20"/>
    </row>
    <row r="303" spans="3:22" s="103" customFormat="1" ht="19.5" customHeight="1" x14ac:dyDescent="0.25">
      <c r="C303" s="42"/>
      <c r="D303" s="173"/>
      <c r="E303" s="19"/>
      <c r="F303" s="11"/>
      <c r="G303" s="54"/>
      <c r="H303" s="53"/>
      <c r="I303" s="53"/>
      <c r="J303" s="53"/>
      <c r="K303" s="53"/>
      <c r="L303" s="53"/>
      <c r="M303" s="53"/>
      <c r="N303" s="53"/>
      <c r="O303" s="74"/>
      <c r="P303" s="53"/>
      <c r="Q303" s="53"/>
      <c r="R303" s="53"/>
      <c r="S303" s="53"/>
      <c r="T303" s="53"/>
      <c r="U303" s="47"/>
      <c r="V303" s="20"/>
    </row>
    <row r="304" spans="3:22" s="17" customFormat="1" ht="15" customHeight="1" thickBot="1" x14ac:dyDescent="0.3">
      <c r="C304" s="210"/>
      <c r="D304" s="211"/>
      <c r="E304" s="212"/>
      <c r="F304" s="213"/>
      <c r="G304" s="214"/>
      <c r="H304" s="215"/>
      <c r="I304" s="215"/>
      <c r="J304" s="215"/>
      <c r="K304" s="215"/>
      <c r="L304" s="215"/>
      <c r="M304" s="215"/>
      <c r="N304" s="215"/>
      <c r="O304" s="216"/>
      <c r="P304" s="215"/>
      <c r="Q304" s="215"/>
      <c r="R304" s="215"/>
      <c r="S304" s="215"/>
      <c r="T304" s="215"/>
      <c r="U304" s="217"/>
      <c r="V304" s="218"/>
    </row>
    <row r="305" spans="3:22" s="17" customFormat="1" ht="7.5" customHeight="1" thickTop="1" x14ac:dyDescent="0.25">
      <c r="C305" s="300"/>
      <c r="D305" s="301"/>
      <c r="E305" s="302"/>
      <c r="F305" s="303"/>
      <c r="G305" s="307"/>
      <c r="H305" s="304"/>
      <c r="I305" s="304"/>
      <c r="J305" s="304"/>
      <c r="K305" s="304"/>
      <c r="L305" s="304"/>
      <c r="M305" s="304"/>
      <c r="N305" s="304"/>
      <c r="O305" s="308"/>
      <c r="P305" s="304"/>
      <c r="Q305" s="304"/>
      <c r="R305" s="304"/>
      <c r="S305" s="304"/>
      <c r="T305" s="304"/>
      <c r="U305" s="305"/>
      <c r="V305" s="306"/>
    </row>
    <row r="306" spans="3:22" s="96" customFormat="1" ht="31.5" customHeight="1" x14ac:dyDescent="0.2">
      <c r="C306" s="104"/>
      <c r="D306" s="177"/>
      <c r="E306" s="94"/>
      <c r="F306" s="78"/>
      <c r="G306" s="409" t="s">
        <v>738</v>
      </c>
      <c r="H306" s="410"/>
      <c r="I306" s="410"/>
      <c r="J306" s="410"/>
      <c r="K306" s="410"/>
      <c r="L306" s="410"/>
      <c r="M306" s="410"/>
      <c r="N306" s="410"/>
      <c r="O306" s="410"/>
      <c r="P306" s="410"/>
      <c r="Q306" s="410"/>
      <c r="R306" s="410"/>
      <c r="S306" s="410"/>
      <c r="T306" s="410"/>
      <c r="U306" s="66"/>
      <c r="V306" s="95"/>
    </row>
    <row r="307" spans="3:22" s="17" customFormat="1" ht="6.75" customHeight="1" thickBot="1" x14ac:dyDescent="0.25">
      <c r="C307" s="42"/>
      <c r="D307" s="173"/>
      <c r="E307" s="19"/>
      <c r="F307" s="11"/>
      <c r="G307" s="49"/>
      <c r="H307" s="49"/>
      <c r="I307" s="49"/>
      <c r="J307" s="49"/>
      <c r="K307" s="49"/>
      <c r="L307" s="49"/>
      <c r="M307" s="49"/>
      <c r="N307" s="49"/>
      <c r="O307" s="49"/>
      <c r="P307" s="49"/>
      <c r="Q307" s="49"/>
      <c r="R307" s="49"/>
      <c r="S307" s="49"/>
      <c r="T307" s="49"/>
      <c r="U307" s="47"/>
      <c r="V307" s="20"/>
    </row>
    <row r="308" spans="3:22" s="17" customFormat="1" ht="15.75" customHeight="1" x14ac:dyDescent="0.25">
      <c r="C308" s="42"/>
      <c r="D308" s="173"/>
      <c r="E308" s="19"/>
      <c r="F308" s="11"/>
      <c r="G308" s="450" t="s">
        <v>220</v>
      </c>
      <c r="H308" s="450"/>
      <c r="I308" s="450"/>
      <c r="J308" s="450"/>
      <c r="K308" s="199"/>
      <c r="L308" s="452" t="s">
        <v>212</v>
      </c>
      <c r="M308" s="452"/>
      <c r="N308" s="199"/>
      <c r="O308" s="452" t="s">
        <v>213</v>
      </c>
      <c r="P308" s="452"/>
      <c r="Q308" s="199"/>
      <c r="R308" s="445" t="s">
        <v>214</v>
      </c>
      <c r="S308" s="446"/>
      <c r="T308" s="445"/>
      <c r="U308" s="47"/>
      <c r="V308" s="20"/>
    </row>
    <row r="309" spans="3:22" s="117" customFormat="1" ht="15.75" customHeight="1" x14ac:dyDescent="0.2">
      <c r="C309" s="112"/>
      <c r="D309" s="181"/>
      <c r="E309" s="113"/>
      <c r="F309" s="114"/>
      <c r="G309" s="451"/>
      <c r="H309" s="451"/>
      <c r="I309" s="451"/>
      <c r="J309" s="451"/>
      <c r="K309" s="199"/>
      <c r="L309" s="453"/>
      <c r="M309" s="453"/>
      <c r="N309" s="199"/>
      <c r="O309" s="453"/>
      <c r="P309" s="453"/>
      <c r="Q309" s="199"/>
      <c r="R309" s="198" t="s">
        <v>198</v>
      </c>
      <c r="S309" s="209"/>
      <c r="T309" s="208" t="s">
        <v>199</v>
      </c>
      <c r="U309" s="115"/>
      <c r="V309" s="116"/>
    </row>
    <row r="310" spans="3:22" s="117" customFormat="1" ht="6" customHeight="1" x14ac:dyDescent="0.2">
      <c r="C310" s="112"/>
      <c r="D310" s="181"/>
      <c r="E310" s="113"/>
      <c r="F310" s="114"/>
      <c r="G310" s="201"/>
      <c r="H310" s="201"/>
      <c r="I310" s="201"/>
      <c r="J310" s="201"/>
      <c r="K310" s="202"/>
      <c r="L310" s="203"/>
      <c r="M310" s="203"/>
      <c r="N310" s="202"/>
      <c r="O310" s="204"/>
      <c r="P310" s="204"/>
      <c r="Q310" s="202"/>
      <c r="R310" s="205"/>
      <c r="S310" s="207"/>
      <c r="T310" s="205"/>
      <c r="U310" s="115"/>
      <c r="V310" s="116"/>
    </row>
    <row r="311" spans="3:22" s="117" customFormat="1" ht="47.25" customHeight="1" x14ac:dyDescent="0.2">
      <c r="C311" s="112"/>
      <c r="D311" s="181"/>
      <c r="E311" s="113"/>
      <c r="F311" s="121"/>
      <c r="G311" s="418"/>
      <c r="H311" s="418"/>
      <c r="I311" s="418"/>
      <c r="J311" s="418"/>
      <c r="K311" s="200"/>
      <c r="L311" s="408"/>
      <c r="M311" s="408"/>
      <c r="N311" s="200"/>
      <c r="O311" s="411"/>
      <c r="P311" s="411"/>
      <c r="Q311" s="200"/>
      <c r="R311" s="185"/>
      <c r="S311" s="206"/>
      <c r="T311" s="185"/>
      <c r="U311" s="115"/>
      <c r="V311" s="116"/>
    </row>
    <row r="312" spans="3:22" s="117" customFormat="1" ht="6" customHeight="1" x14ac:dyDescent="0.2">
      <c r="C312" s="112"/>
      <c r="D312" s="181"/>
      <c r="E312" s="113"/>
      <c r="F312" s="121"/>
      <c r="G312" s="201"/>
      <c r="H312" s="201"/>
      <c r="I312" s="201"/>
      <c r="J312" s="201"/>
      <c r="K312" s="202"/>
      <c r="L312" s="203"/>
      <c r="M312" s="203"/>
      <c r="N312" s="202"/>
      <c r="O312" s="204"/>
      <c r="P312" s="204"/>
      <c r="Q312" s="202"/>
      <c r="R312" s="205"/>
      <c r="S312" s="207"/>
      <c r="T312" s="205"/>
      <c r="U312" s="115"/>
      <c r="V312" s="116"/>
    </row>
    <row r="313" spans="3:22" s="96" customFormat="1" ht="47.25" customHeight="1" x14ac:dyDescent="0.2">
      <c r="C313" s="104"/>
      <c r="D313" s="177"/>
      <c r="E313" s="94"/>
      <c r="F313" s="121"/>
      <c r="G313" s="418"/>
      <c r="H313" s="418"/>
      <c r="I313" s="418"/>
      <c r="J313" s="418"/>
      <c r="K313" s="200"/>
      <c r="L313" s="408"/>
      <c r="M313" s="408"/>
      <c r="N313" s="200"/>
      <c r="O313" s="411"/>
      <c r="P313" s="411"/>
      <c r="Q313" s="200"/>
      <c r="R313" s="185"/>
      <c r="S313" s="206"/>
      <c r="T313" s="185"/>
      <c r="U313" s="66"/>
      <c r="V313" s="95"/>
    </row>
    <row r="314" spans="3:22" s="96" customFormat="1" ht="6" customHeight="1" x14ac:dyDescent="0.2">
      <c r="C314" s="104"/>
      <c r="D314" s="177"/>
      <c r="E314" s="94"/>
      <c r="F314" s="121"/>
      <c r="G314" s="201"/>
      <c r="H314" s="201"/>
      <c r="I314" s="201"/>
      <c r="J314" s="201"/>
      <c r="K314" s="202"/>
      <c r="L314" s="203"/>
      <c r="M314" s="203"/>
      <c r="N314" s="202"/>
      <c r="O314" s="204"/>
      <c r="P314" s="204"/>
      <c r="Q314" s="202"/>
      <c r="R314" s="205"/>
      <c r="S314" s="207"/>
      <c r="T314" s="205"/>
      <c r="U314" s="66"/>
      <c r="V314" s="95"/>
    </row>
    <row r="315" spans="3:22" s="96" customFormat="1" ht="47.25" customHeight="1" x14ac:dyDescent="0.2">
      <c r="C315" s="104"/>
      <c r="D315" s="177"/>
      <c r="E315" s="94"/>
      <c r="F315" s="121"/>
      <c r="G315" s="418"/>
      <c r="H315" s="418"/>
      <c r="I315" s="418"/>
      <c r="J315" s="418"/>
      <c r="K315" s="200"/>
      <c r="L315" s="408"/>
      <c r="M315" s="408"/>
      <c r="N315" s="200"/>
      <c r="O315" s="411"/>
      <c r="P315" s="411"/>
      <c r="Q315" s="200"/>
      <c r="R315" s="185"/>
      <c r="S315" s="206"/>
      <c r="T315" s="185"/>
      <c r="U315" s="66"/>
      <c r="V315" s="95"/>
    </row>
    <row r="316" spans="3:22" s="96" customFormat="1" ht="6" customHeight="1" x14ac:dyDescent="0.2">
      <c r="C316" s="104"/>
      <c r="D316" s="177"/>
      <c r="E316" s="94"/>
      <c r="F316" s="121"/>
      <c r="G316" s="201"/>
      <c r="H316" s="201"/>
      <c r="I316" s="201"/>
      <c r="J316" s="201"/>
      <c r="K316" s="202"/>
      <c r="L316" s="203"/>
      <c r="M316" s="203"/>
      <c r="N316" s="202"/>
      <c r="O316" s="204"/>
      <c r="P316" s="204"/>
      <c r="Q316" s="202"/>
      <c r="R316" s="205"/>
      <c r="S316" s="207"/>
      <c r="T316" s="205"/>
      <c r="U316" s="66"/>
      <c r="V316" s="95"/>
    </row>
    <row r="317" spans="3:22" s="96" customFormat="1" ht="47.25" customHeight="1" x14ac:dyDescent="0.2">
      <c r="C317" s="104"/>
      <c r="D317" s="177"/>
      <c r="E317" s="94"/>
      <c r="F317" s="121"/>
      <c r="G317" s="418"/>
      <c r="H317" s="418"/>
      <c r="I317" s="418"/>
      <c r="J317" s="418"/>
      <c r="K317" s="200"/>
      <c r="L317" s="408"/>
      <c r="M317" s="408"/>
      <c r="N317" s="200"/>
      <c r="O317" s="411"/>
      <c r="P317" s="411"/>
      <c r="Q317" s="200"/>
      <c r="R317" s="185"/>
      <c r="S317" s="206"/>
      <c r="T317" s="185"/>
      <c r="U317" s="66"/>
      <c r="V317" s="95"/>
    </row>
    <row r="318" spans="3:22" s="96" customFormat="1" ht="6" customHeight="1" x14ac:dyDescent="0.2">
      <c r="C318" s="104"/>
      <c r="D318" s="177"/>
      <c r="E318" s="94"/>
      <c r="F318" s="121"/>
      <c r="G318" s="201"/>
      <c r="H318" s="201"/>
      <c r="I318" s="201"/>
      <c r="J318" s="201"/>
      <c r="K318" s="202"/>
      <c r="L318" s="203"/>
      <c r="M318" s="203"/>
      <c r="N318" s="202"/>
      <c r="O318" s="204"/>
      <c r="P318" s="204"/>
      <c r="Q318" s="202"/>
      <c r="R318" s="205"/>
      <c r="S318" s="207"/>
      <c r="T318" s="205"/>
      <c r="U318" s="66"/>
      <c r="V318" s="95"/>
    </row>
    <row r="319" spans="3:22" s="96" customFormat="1" ht="47.25" customHeight="1" x14ac:dyDescent="0.2">
      <c r="C319" s="104"/>
      <c r="D319" s="177"/>
      <c r="E319" s="94"/>
      <c r="F319" s="121"/>
      <c r="G319" s="418"/>
      <c r="H319" s="418"/>
      <c r="I319" s="418"/>
      <c r="J319" s="418"/>
      <c r="K319" s="200"/>
      <c r="L319" s="408"/>
      <c r="M319" s="408"/>
      <c r="N319" s="200"/>
      <c r="O319" s="411"/>
      <c r="P319" s="411"/>
      <c r="Q319" s="200"/>
      <c r="R319" s="185"/>
      <c r="S319" s="206"/>
      <c r="T319" s="185"/>
      <c r="U319" s="66"/>
      <c r="V319" s="95"/>
    </row>
    <row r="320" spans="3:22" s="96" customFormat="1" ht="6" customHeight="1" x14ac:dyDescent="0.2">
      <c r="C320" s="104"/>
      <c r="D320" s="177"/>
      <c r="E320" s="94"/>
      <c r="F320" s="121"/>
      <c r="G320" s="201"/>
      <c r="H320" s="201"/>
      <c r="I320" s="201"/>
      <c r="J320" s="201"/>
      <c r="K320" s="202"/>
      <c r="L320" s="203"/>
      <c r="M320" s="203"/>
      <c r="N320" s="202"/>
      <c r="O320" s="204"/>
      <c r="P320" s="204"/>
      <c r="Q320" s="202"/>
      <c r="R320" s="205"/>
      <c r="S320" s="207"/>
      <c r="T320" s="205"/>
      <c r="U320" s="66"/>
      <c r="V320" s="95"/>
    </row>
    <row r="321" spans="3:22" s="96" customFormat="1" ht="47.25" customHeight="1" x14ac:dyDescent="0.2">
      <c r="C321" s="104"/>
      <c r="D321" s="177"/>
      <c r="E321" s="94"/>
      <c r="F321" s="121"/>
      <c r="G321" s="418"/>
      <c r="H321" s="418"/>
      <c r="I321" s="418"/>
      <c r="J321" s="418"/>
      <c r="K321" s="200"/>
      <c r="L321" s="408"/>
      <c r="M321" s="408"/>
      <c r="N321" s="200"/>
      <c r="O321" s="411"/>
      <c r="P321" s="411"/>
      <c r="Q321" s="200"/>
      <c r="R321" s="185"/>
      <c r="S321" s="206"/>
      <c r="T321" s="185"/>
      <c r="U321" s="66"/>
      <c r="V321" s="95"/>
    </row>
    <row r="322" spans="3:22" s="96" customFormat="1" ht="6" customHeight="1" x14ac:dyDescent="0.2">
      <c r="C322" s="104"/>
      <c r="D322" s="177"/>
      <c r="E322" s="94"/>
      <c r="F322" s="121"/>
      <c r="G322" s="201"/>
      <c r="H322" s="201"/>
      <c r="I322" s="201"/>
      <c r="J322" s="201"/>
      <c r="K322" s="202"/>
      <c r="L322" s="203"/>
      <c r="M322" s="203"/>
      <c r="N322" s="202"/>
      <c r="O322" s="204"/>
      <c r="P322" s="204"/>
      <c r="Q322" s="202"/>
      <c r="R322" s="205"/>
      <c r="S322" s="207"/>
      <c r="T322" s="205"/>
      <c r="U322" s="66"/>
      <c r="V322" s="95"/>
    </row>
    <row r="323" spans="3:22" s="96" customFormat="1" ht="47.25" customHeight="1" x14ac:dyDescent="0.2">
      <c r="C323" s="104"/>
      <c r="D323" s="177"/>
      <c r="E323" s="94"/>
      <c r="F323" s="121"/>
      <c r="G323" s="418"/>
      <c r="H323" s="418"/>
      <c r="I323" s="418"/>
      <c r="J323" s="418"/>
      <c r="K323" s="200"/>
      <c r="L323" s="408"/>
      <c r="M323" s="408"/>
      <c r="N323" s="200"/>
      <c r="O323" s="411"/>
      <c r="P323" s="411"/>
      <c r="Q323" s="200"/>
      <c r="R323" s="185"/>
      <c r="S323" s="206"/>
      <c r="T323" s="185"/>
      <c r="U323" s="66"/>
      <c r="V323" s="95"/>
    </row>
    <row r="324" spans="3:22" s="96" customFormat="1" ht="6" customHeight="1" x14ac:dyDescent="0.2">
      <c r="C324" s="104"/>
      <c r="D324" s="177"/>
      <c r="E324" s="94"/>
      <c r="F324" s="121"/>
      <c r="G324" s="201"/>
      <c r="H324" s="201"/>
      <c r="I324" s="201"/>
      <c r="J324" s="201"/>
      <c r="K324" s="202"/>
      <c r="L324" s="203"/>
      <c r="M324" s="203"/>
      <c r="N324" s="202"/>
      <c r="O324" s="204"/>
      <c r="P324" s="204"/>
      <c r="Q324" s="202"/>
      <c r="R324" s="205"/>
      <c r="S324" s="207"/>
      <c r="T324" s="205"/>
      <c r="U324" s="66"/>
      <c r="V324" s="95"/>
    </row>
    <row r="325" spans="3:22" s="96" customFormat="1" ht="47.25" customHeight="1" x14ac:dyDescent="0.2">
      <c r="C325" s="104"/>
      <c r="D325" s="177"/>
      <c r="E325" s="94"/>
      <c r="F325" s="121"/>
      <c r="G325" s="418"/>
      <c r="H325" s="418"/>
      <c r="I325" s="418"/>
      <c r="J325" s="418"/>
      <c r="K325" s="200"/>
      <c r="L325" s="408"/>
      <c r="M325" s="408"/>
      <c r="N325" s="200"/>
      <c r="O325" s="411"/>
      <c r="P325" s="411"/>
      <c r="Q325" s="200"/>
      <c r="R325" s="185"/>
      <c r="S325" s="206"/>
      <c r="T325" s="185"/>
      <c r="U325" s="66"/>
      <c r="V325" s="95"/>
    </row>
    <row r="326" spans="3:22" s="96" customFormat="1" ht="6" customHeight="1" x14ac:dyDescent="0.2">
      <c r="C326" s="104"/>
      <c r="D326" s="177"/>
      <c r="E326" s="94"/>
      <c r="F326" s="121"/>
      <c r="G326" s="201"/>
      <c r="H326" s="201"/>
      <c r="I326" s="201"/>
      <c r="J326" s="201"/>
      <c r="K326" s="202"/>
      <c r="L326" s="203"/>
      <c r="M326" s="203"/>
      <c r="N326" s="202"/>
      <c r="O326" s="204"/>
      <c r="P326" s="204"/>
      <c r="Q326" s="202"/>
      <c r="R326" s="205"/>
      <c r="S326" s="207"/>
      <c r="T326" s="205"/>
      <c r="U326" s="66"/>
      <c r="V326" s="95"/>
    </row>
    <row r="327" spans="3:22" s="96" customFormat="1" ht="47.25" customHeight="1" x14ac:dyDescent="0.2">
      <c r="C327" s="104"/>
      <c r="D327" s="177"/>
      <c r="E327" s="94"/>
      <c r="F327" s="121"/>
      <c r="G327" s="418"/>
      <c r="H327" s="418"/>
      <c r="I327" s="418"/>
      <c r="J327" s="418"/>
      <c r="K327" s="200"/>
      <c r="L327" s="408"/>
      <c r="M327" s="408"/>
      <c r="N327" s="200"/>
      <c r="O327" s="411"/>
      <c r="P327" s="411"/>
      <c r="Q327" s="200"/>
      <c r="R327" s="185"/>
      <c r="S327" s="206"/>
      <c r="T327" s="185"/>
      <c r="U327" s="66"/>
      <c r="V327" s="95"/>
    </row>
    <row r="328" spans="3:22" s="96" customFormat="1" ht="6" customHeight="1" x14ac:dyDescent="0.2">
      <c r="C328" s="104"/>
      <c r="D328" s="177"/>
      <c r="E328" s="94"/>
      <c r="F328" s="121"/>
      <c r="G328" s="201"/>
      <c r="H328" s="201"/>
      <c r="I328" s="201"/>
      <c r="J328" s="201"/>
      <c r="K328" s="202"/>
      <c r="L328" s="203"/>
      <c r="M328" s="203"/>
      <c r="N328" s="202"/>
      <c r="O328" s="204"/>
      <c r="P328" s="204"/>
      <c r="Q328" s="202"/>
      <c r="R328" s="205"/>
      <c r="S328" s="207"/>
      <c r="T328" s="205"/>
      <c r="U328" s="66"/>
      <c r="V328" s="95"/>
    </row>
    <row r="329" spans="3:22" s="96" customFormat="1" ht="47.25" customHeight="1" x14ac:dyDescent="0.2">
      <c r="C329" s="104"/>
      <c r="D329" s="177"/>
      <c r="E329" s="94"/>
      <c r="F329" s="121"/>
      <c r="G329" s="418"/>
      <c r="H329" s="418"/>
      <c r="I329" s="418"/>
      <c r="J329" s="418"/>
      <c r="K329" s="200"/>
      <c r="L329" s="408"/>
      <c r="M329" s="408"/>
      <c r="N329" s="200"/>
      <c r="O329" s="411"/>
      <c r="P329" s="411"/>
      <c r="Q329" s="200"/>
      <c r="R329" s="185"/>
      <c r="S329" s="206"/>
      <c r="T329" s="185"/>
      <c r="U329" s="66"/>
      <c r="V329" s="95"/>
    </row>
    <row r="330" spans="3:22" s="17" customFormat="1" ht="15" customHeight="1" thickBot="1" x14ac:dyDescent="0.25">
      <c r="C330" s="42"/>
      <c r="D330" s="173"/>
      <c r="E330" s="19"/>
      <c r="F330" s="11"/>
      <c r="G330" s="49"/>
      <c r="H330" s="49"/>
      <c r="I330" s="49"/>
      <c r="J330" s="49"/>
      <c r="K330" s="49"/>
      <c r="L330" s="49"/>
      <c r="M330" s="49"/>
      <c r="N330" s="49"/>
      <c r="O330" s="49"/>
      <c r="P330" s="49"/>
      <c r="Q330" s="49"/>
      <c r="R330" s="49"/>
      <c r="S330" s="49"/>
      <c r="T330" s="49"/>
      <c r="U330" s="47"/>
      <c r="V330" s="20"/>
    </row>
    <row r="331" spans="3:22" s="129" customFormat="1" ht="31.5" customHeight="1" thickBot="1" x14ac:dyDescent="0.25">
      <c r="C331" s="125"/>
      <c r="D331" s="183"/>
      <c r="E331" s="126"/>
      <c r="F331" s="127"/>
      <c r="G331" s="416" t="s">
        <v>586</v>
      </c>
      <c r="H331" s="416"/>
      <c r="I331" s="416"/>
      <c r="J331" s="416"/>
      <c r="K331" s="416"/>
      <c r="L331" s="416"/>
      <c r="M331" s="416"/>
      <c r="N331" s="416"/>
      <c r="O331" s="416"/>
      <c r="P331" s="416"/>
      <c r="Q331" s="49"/>
      <c r="R331" s="463"/>
      <c r="S331" s="464"/>
      <c r="T331" s="465"/>
      <c r="U331" s="66"/>
      <c r="V331" s="128"/>
    </row>
    <row r="332" spans="3:22" s="129" customFormat="1" ht="31.5" customHeight="1" x14ac:dyDescent="0.2">
      <c r="C332" s="125"/>
      <c r="D332" s="183"/>
      <c r="E332" s="126"/>
      <c r="F332" s="127"/>
      <c r="G332" s="479" t="s">
        <v>252</v>
      </c>
      <c r="H332" s="479"/>
      <c r="I332" s="479"/>
      <c r="J332" s="479"/>
      <c r="K332" s="479"/>
      <c r="L332" s="479"/>
      <c r="M332" s="479"/>
      <c r="N332" s="479"/>
      <c r="O332" s="479"/>
      <c r="P332" s="479"/>
      <c r="Q332" s="479"/>
      <c r="R332" s="479"/>
      <c r="S332" s="479"/>
      <c r="T332" s="479"/>
      <c r="U332" s="66"/>
      <c r="V332" s="128"/>
    </row>
    <row r="333" spans="3:22" s="129" customFormat="1" ht="15" customHeight="1" x14ac:dyDescent="0.2">
      <c r="C333" s="125"/>
      <c r="D333" s="183"/>
      <c r="E333" s="126"/>
      <c r="F333" s="127"/>
      <c r="G333" s="186"/>
      <c r="H333" s="186"/>
      <c r="I333" s="186"/>
      <c r="J333" s="186"/>
      <c r="K333" s="186"/>
      <c r="L333" s="186"/>
      <c r="M333" s="186"/>
      <c r="N333" s="186"/>
      <c r="O333" s="186"/>
      <c r="P333" s="186"/>
      <c r="Q333" s="186"/>
      <c r="R333" s="186"/>
      <c r="S333" s="186"/>
      <c r="T333" s="186"/>
      <c r="U333" s="66"/>
      <c r="V333" s="128"/>
    </row>
    <row r="334" spans="3:22" s="129" customFormat="1" ht="15" customHeight="1" x14ac:dyDescent="0.2">
      <c r="C334" s="125"/>
      <c r="D334" s="183"/>
      <c r="E334" s="126"/>
      <c r="F334" s="127"/>
      <c r="G334" s="186"/>
      <c r="H334" s="186"/>
      <c r="I334" s="186"/>
      <c r="J334" s="186"/>
      <c r="K334" s="186"/>
      <c r="L334" s="186"/>
      <c r="M334" s="186"/>
      <c r="N334" s="186"/>
      <c r="O334" s="186"/>
      <c r="P334" s="186"/>
      <c r="Q334" s="186"/>
      <c r="R334" s="186"/>
      <c r="S334" s="186"/>
      <c r="T334" s="186"/>
      <c r="U334" s="66"/>
      <c r="V334" s="128"/>
    </row>
    <row r="335" spans="3:22" s="96" customFormat="1" ht="4.5" customHeight="1" thickBot="1" x14ac:dyDescent="0.25">
      <c r="C335" s="104"/>
      <c r="D335" s="182"/>
      <c r="E335" s="166"/>
      <c r="F335" s="122"/>
      <c r="G335" s="123"/>
      <c r="H335" s="123"/>
      <c r="I335" s="123"/>
      <c r="J335" s="123"/>
      <c r="K335" s="123"/>
      <c r="L335" s="123"/>
      <c r="M335" s="123"/>
      <c r="N335" s="123"/>
      <c r="O335" s="123"/>
      <c r="P335" s="123"/>
      <c r="Q335" s="123"/>
      <c r="R335" s="123"/>
      <c r="S335" s="123"/>
      <c r="T335" s="123"/>
      <c r="U335" s="124"/>
      <c r="V335" s="95"/>
    </row>
    <row r="336" spans="3:22" ht="18.75" customHeight="1" thickBot="1" x14ac:dyDescent="0.25">
      <c r="C336" s="419" t="s">
        <v>587</v>
      </c>
      <c r="D336" s="420"/>
      <c r="E336" s="420"/>
      <c r="F336" s="420"/>
      <c r="G336" s="420"/>
      <c r="H336" s="420"/>
      <c r="I336" s="420"/>
      <c r="J336" s="420"/>
      <c r="K336" s="420"/>
      <c r="L336" s="420"/>
      <c r="M336" s="420"/>
      <c r="N336" s="420"/>
      <c r="O336" s="420"/>
      <c r="P336" s="420"/>
      <c r="Q336" s="420"/>
      <c r="R336" s="420"/>
      <c r="S336" s="420"/>
      <c r="T336" s="420"/>
      <c r="U336" s="420"/>
      <c r="V336" s="421"/>
    </row>
    <row r="337" spans="3:22" ht="4.5" customHeight="1" x14ac:dyDescent="0.2">
      <c r="C337" s="321"/>
      <c r="D337" s="331"/>
      <c r="E337" s="334"/>
      <c r="F337" s="334"/>
      <c r="G337" s="334"/>
      <c r="H337" s="334"/>
      <c r="I337" s="334"/>
      <c r="J337" s="334"/>
      <c r="K337" s="334"/>
      <c r="L337" s="334"/>
      <c r="M337" s="334"/>
      <c r="N337" s="334"/>
      <c r="O337" s="334"/>
      <c r="P337" s="334"/>
      <c r="Q337" s="334"/>
      <c r="R337" s="334"/>
      <c r="S337" s="334"/>
      <c r="T337" s="334"/>
      <c r="U337" s="335"/>
      <c r="V337" s="322"/>
    </row>
    <row r="338" spans="3:22" s="358" customFormat="1" ht="94.5" customHeight="1" x14ac:dyDescent="0.2">
      <c r="C338" s="353"/>
      <c r="D338" s="354"/>
      <c r="E338" s="355"/>
      <c r="F338" s="409" t="s">
        <v>729</v>
      </c>
      <c r="G338" s="409"/>
      <c r="H338" s="409"/>
      <c r="I338" s="409"/>
      <c r="J338" s="409"/>
      <c r="K338" s="409"/>
      <c r="L338" s="409"/>
      <c r="M338" s="409"/>
      <c r="N338" s="409"/>
      <c r="O338" s="409"/>
      <c r="P338" s="409"/>
      <c r="Q338" s="409"/>
      <c r="R338" s="409"/>
      <c r="S338" s="409"/>
      <c r="T338" s="409"/>
      <c r="U338" s="356"/>
      <c r="V338" s="357"/>
    </row>
    <row r="339" spans="3:22" ht="3.75" customHeight="1" thickBot="1" x14ac:dyDescent="0.25">
      <c r="C339" s="321"/>
      <c r="D339" s="333"/>
      <c r="E339" s="327"/>
      <c r="F339" s="327"/>
      <c r="G339" s="53"/>
      <c r="H339" s="53"/>
      <c r="I339" s="53"/>
      <c r="J339" s="53"/>
      <c r="K339" s="53"/>
      <c r="L339" s="53"/>
      <c r="M339" s="53"/>
      <c r="N339" s="53"/>
      <c r="O339" s="53"/>
      <c r="P339" s="53"/>
      <c r="Q339" s="53"/>
      <c r="R339" s="53"/>
      <c r="S339" s="53"/>
      <c r="T339" s="53"/>
      <c r="U339" s="337"/>
      <c r="V339" s="322"/>
    </row>
    <row r="340" spans="3:22" ht="37.5" customHeight="1" x14ac:dyDescent="0.2">
      <c r="C340" s="321"/>
      <c r="D340" s="333"/>
      <c r="E340" s="327"/>
      <c r="F340" s="327"/>
      <c r="G340" s="422" t="s">
        <v>256</v>
      </c>
      <c r="H340" s="423"/>
      <c r="I340" s="423"/>
      <c r="J340" s="433" t="s">
        <v>209</v>
      </c>
      <c r="K340" s="423"/>
      <c r="L340" s="423"/>
      <c r="M340" s="423"/>
      <c r="N340" s="433" t="s">
        <v>588</v>
      </c>
      <c r="O340" s="423"/>
      <c r="P340" s="423"/>
      <c r="Q340" s="423"/>
      <c r="R340" s="434"/>
      <c r="S340" s="325"/>
      <c r="T340" s="323"/>
      <c r="U340" s="337"/>
      <c r="V340" s="322"/>
    </row>
    <row r="341" spans="3:22" s="131" customFormat="1" ht="16.5" thickBot="1" x14ac:dyDescent="0.25">
      <c r="C341" s="328"/>
      <c r="D341" s="332"/>
      <c r="E341" s="329"/>
      <c r="F341" s="329"/>
      <c r="G341" s="424">
        <f>G227</f>
        <v>0</v>
      </c>
      <c r="H341" s="425"/>
      <c r="I341" s="425"/>
      <c r="J341" s="426"/>
      <c r="K341" s="427"/>
      <c r="L341" s="427"/>
      <c r="M341" s="427"/>
      <c r="N341" s="428" t="str">
        <f>IF(G341=0,"0.0%",J341/G341)</f>
        <v>0.0%</v>
      </c>
      <c r="O341" s="429"/>
      <c r="P341" s="429"/>
      <c r="Q341" s="429"/>
      <c r="R341" s="430"/>
      <c r="S341" s="326"/>
      <c r="T341" s="324"/>
      <c r="U341" s="336"/>
      <c r="V341" s="330"/>
    </row>
    <row r="342" spans="3:22" s="131" customFormat="1" ht="16.5" thickBot="1" x14ac:dyDescent="0.25">
      <c r="C342" s="347"/>
      <c r="D342" s="349"/>
      <c r="E342" s="348"/>
      <c r="F342" s="348"/>
      <c r="G342" s="478" t="str">
        <f>IF(ISBLANK(J341),"",IF(J341/G341&lt;25%,Dropdowns!E9,""))</f>
        <v/>
      </c>
      <c r="H342" s="478"/>
      <c r="I342" s="478"/>
      <c r="J342" s="478"/>
      <c r="K342" s="478"/>
      <c r="L342" s="478"/>
      <c r="M342" s="478"/>
      <c r="N342" s="478"/>
      <c r="O342" s="478"/>
      <c r="P342" s="478"/>
      <c r="Q342" s="478"/>
      <c r="R342" s="478"/>
      <c r="S342" s="348"/>
      <c r="T342" s="348"/>
      <c r="U342" s="350"/>
      <c r="V342" s="347"/>
    </row>
    <row r="343" spans="3:22" ht="18.75" customHeight="1" thickBot="1" x14ac:dyDescent="0.25">
      <c r="C343" s="419" t="s">
        <v>589</v>
      </c>
      <c r="D343" s="420"/>
      <c r="E343" s="420"/>
      <c r="F343" s="420"/>
      <c r="G343" s="420"/>
      <c r="H343" s="420"/>
      <c r="I343" s="420"/>
      <c r="J343" s="420"/>
      <c r="K343" s="420"/>
      <c r="L343" s="420"/>
      <c r="M343" s="420"/>
      <c r="N343" s="420"/>
      <c r="O343" s="420"/>
      <c r="P343" s="420"/>
      <c r="Q343" s="420"/>
      <c r="R343" s="420"/>
      <c r="S343" s="420"/>
      <c r="T343" s="420"/>
      <c r="U343" s="420"/>
      <c r="V343" s="421"/>
    </row>
    <row r="344" spans="3:22" s="17" customFormat="1" ht="6.95" customHeight="1" x14ac:dyDescent="0.2">
      <c r="C344" s="42"/>
      <c r="D344" s="179"/>
      <c r="E344" s="45"/>
      <c r="F344" s="14"/>
      <c r="G344" s="59"/>
      <c r="H344" s="59"/>
      <c r="I344" s="59"/>
      <c r="J344" s="59"/>
      <c r="K344" s="59"/>
      <c r="L344" s="59"/>
      <c r="M344" s="59"/>
      <c r="N344" s="59"/>
      <c r="O344" s="59"/>
      <c r="P344" s="59"/>
      <c r="Q344" s="59"/>
      <c r="R344" s="59"/>
      <c r="S344" s="59"/>
      <c r="T344" s="59"/>
      <c r="U344" s="55"/>
      <c r="V344" s="20"/>
    </row>
    <row r="345" spans="3:22" s="17" customFormat="1" ht="19.5" hidden="1" customHeight="1" x14ac:dyDescent="0.25">
      <c r="C345" s="42"/>
      <c r="D345" s="173"/>
      <c r="E345" s="19"/>
      <c r="F345" s="11"/>
      <c r="G345" s="54" t="s">
        <v>196</v>
      </c>
      <c r="H345" s="53"/>
      <c r="I345" s="53"/>
      <c r="J345" s="53"/>
      <c r="K345" s="53"/>
      <c r="L345" s="53"/>
      <c r="M345" s="53"/>
      <c r="N345" s="53"/>
      <c r="O345" s="53"/>
      <c r="P345" s="53"/>
      <c r="Q345" s="53"/>
      <c r="R345" s="53"/>
      <c r="S345" s="53"/>
      <c r="T345" s="53"/>
      <c r="U345" s="47"/>
      <c r="V345" s="20"/>
    </row>
    <row r="346" spans="3:22" s="17" customFormat="1" ht="31.5" customHeight="1" x14ac:dyDescent="0.2">
      <c r="C346" s="42"/>
      <c r="D346" s="173"/>
      <c r="E346" s="19"/>
      <c r="F346" s="11"/>
      <c r="G346" s="475" t="s">
        <v>590</v>
      </c>
      <c r="H346" s="416"/>
      <c r="I346" s="416"/>
      <c r="J346" s="416"/>
      <c r="K346" s="416"/>
      <c r="L346" s="416"/>
      <c r="M346" s="416"/>
      <c r="N346" s="416"/>
      <c r="O346" s="416"/>
      <c r="P346" s="416"/>
      <c r="Q346" s="416"/>
      <c r="R346" s="416"/>
      <c r="S346" s="416"/>
      <c r="T346" s="416"/>
      <c r="U346" s="47"/>
      <c r="V346" s="20"/>
    </row>
    <row r="347" spans="3:22" s="96" customFormat="1" ht="4.5" customHeight="1" x14ac:dyDescent="0.2">
      <c r="C347" s="104"/>
      <c r="D347" s="177"/>
      <c r="E347" s="94"/>
      <c r="F347" s="78"/>
      <c r="G347" s="67"/>
      <c r="H347" s="67"/>
      <c r="I347" s="67"/>
      <c r="J347" s="67"/>
      <c r="K347" s="67"/>
      <c r="L347" s="67"/>
      <c r="M347" s="67"/>
      <c r="N347" s="67"/>
      <c r="O347" s="67"/>
      <c r="P347" s="67"/>
      <c r="Q347" s="67"/>
      <c r="R347" s="67"/>
      <c r="S347" s="67"/>
      <c r="T347" s="67"/>
      <c r="U347" s="67"/>
      <c r="V347" s="95"/>
    </row>
    <row r="348" spans="3:22" s="96" customFormat="1" ht="15" x14ac:dyDescent="0.2">
      <c r="C348" s="104"/>
      <c r="D348" s="177"/>
      <c r="E348" s="94"/>
      <c r="F348" s="78"/>
      <c r="G348" s="416"/>
      <c r="H348" s="416"/>
      <c r="I348" s="416"/>
      <c r="J348" s="416"/>
      <c r="K348" s="416"/>
      <c r="L348" s="416"/>
      <c r="M348" s="416"/>
      <c r="N348" s="416"/>
      <c r="O348" s="416"/>
      <c r="P348" s="416"/>
      <c r="Q348" s="416"/>
      <c r="R348" s="416"/>
      <c r="S348" s="416"/>
      <c r="T348" s="416"/>
      <c r="U348" s="67"/>
      <c r="V348" s="95"/>
    </row>
    <row r="349" spans="3:22" s="17" customFormat="1" ht="12.75" x14ac:dyDescent="0.2">
      <c r="C349" s="42"/>
      <c r="D349" s="173"/>
      <c r="E349" s="19"/>
      <c r="F349" s="11"/>
      <c r="G349" s="36"/>
      <c r="H349" s="33"/>
      <c r="I349" s="33"/>
      <c r="J349" s="33"/>
      <c r="K349" s="33"/>
      <c r="L349" s="33"/>
      <c r="M349" s="33"/>
      <c r="N349" s="33"/>
      <c r="O349" s="33"/>
      <c r="P349" s="33"/>
      <c r="Q349" s="33"/>
      <c r="R349" s="33"/>
      <c r="S349" s="33"/>
      <c r="T349" s="33"/>
      <c r="U349" s="33"/>
      <c r="V349" s="20"/>
    </row>
    <row r="350" spans="3:22" s="17" customFormat="1" ht="12.75" x14ac:dyDescent="0.2">
      <c r="C350" s="42"/>
      <c r="D350" s="173"/>
      <c r="E350" s="19"/>
      <c r="F350" s="11"/>
      <c r="G350" s="36"/>
      <c r="H350" s="33"/>
      <c r="I350" s="33"/>
      <c r="J350" s="33"/>
      <c r="K350" s="33"/>
      <c r="L350" s="33"/>
      <c r="M350" s="33"/>
      <c r="N350" s="33"/>
      <c r="O350" s="33"/>
      <c r="P350" s="33"/>
      <c r="Q350" s="33"/>
      <c r="R350" s="33"/>
      <c r="S350" s="33"/>
      <c r="T350" s="33"/>
      <c r="U350" s="33"/>
      <c r="V350" s="20"/>
    </row>
    <row r="351" spans="3:22" s="17" customFormat="1" ht="12.75" x14ac:dyDescent="0.2">
      <c r="C351" s="42"/>
      <c r="D351" s="173"/>
      <c r="E351" s="19"/>
      <c r="F351" s="11"/>
      <c r="G351" s="36"/>
      <c r="H351" s="33"/>
      <c r="I351" s="33"/>
      <c r="J351" s="33"/>
      <c r="K351" s="33"/>
      <c r="L351" s="33"/>
      <c r="M351" s="33"/>
      <c r="N351" s="33"/>
      <c r="O351" s="33"/>
      <c r="P351" s="33"/>
      <c r="Q351" s="33"/>
      <c r="R351" s="33"/>
      <c r="S351" s="33"/>
      <c r="T351" s="33"/>
      <c r="U351" s="33"/>
      <c r="V351" s="20"/>
    </row>
    <row r="352" spans="3:22" s="17" customFormat="1" ht="15" x14ac:dyDescent="0.2">
      <c r="C352" s="42"/>
      <c r="D352" s="173"/>
      <c r="E352" s="19"/>
      <c r="F352" s="11"/>
      <c r="G352" s="36"/>
      <c r="H352" s="417"/>
      <c r="I352" s="417"/>
      <c r="J352" s="417"/>
      <c r="K352" s="417"/>
      <c r="L352" s="417"/>
      <c r="M352" s="417"/>
      <c r="N352" s="417"/>
      <c r="O352" s="417"/>
      <c r="P352" s="417"/>
      <c r="Q352" s="417"/>
      <c r="R352" s="417"/>
      <c r="S352" s="417"/>
      <c r="T352" s="417"/>
      <c r="U352" s="33"/>
      <c r="V352" s="20"/>
    </row>
    <row r="353" spans="3:22" s="17" customFormat="1" ht="15" x14ac:dyDescent="0.2">
      <c r="C353" s="42"/>
      <c r="D353" s="173"/>
      <c r="E353" s="19"/>
      <c r="F353" s="11"/>
      <c r="G353" s="36"/>
      <c r="H353" s="67"/>
      <c r="I353" s="67"/>
      <c r="J353" s="67"/>
      <c r="K353" s="67"/>
      <c r="L353" s="67"/>
      <c r="M353" s="67"/>
      <c r="N353" s="67"/>
      <c r="O353" s="67"/>
      <c r="P353" s="67"/>
      <c r="Q353" s="67"/>
      <c r="R353" s="67"/>
      <c r="S353" s="67"/>
      <c r="T353" s="67"/>
      <c r="U353" s="33"/>
      <c r="V353" s="20"/>
    </row>
    <row r="354" spans="3:22" s="17" customFormat="1" ht="15" x14ac:dyDescent="0.2">
      <c r="C354" s="42"/>
      <c r="D354" s="173"/>
      <c r="E354" s="19"/>
      <c r="F354" s="11"/>
      <c r="G354" s="36"/>
      <c r="H354" s="67"/>
      <c r="I354" s="67"/>
      <c r="J354" s="67"/>
      <c r="K354" s="67"/>
      <c r="L354" s="67"/>
      <c r="M354" s="67"/>
      <c r="N354" s="67"/>
      <c r="O354" s="67"/>
      <c r="P354" s="67"/>
      <c r="Q354" s="67"/>
      <c r="R354" s="67"/>
      <c r="S354" s="67"/>
      <c r="T354" s="67"/>
      <c r="U354" s="33"/>
      <c r="V354" s="20"/>
    </row>
    <row r="355" spans="3:22" s="17" customFormat="1" ht="15" x14ac:dyDescent="0.2">
      <c r="C355" s="42"/>
      <c r="D355" s="173"/>
      <c r="E355" s="19"/>
      <c r="F355" s="11"/>
      <c r="G355" s="36"/>
      <c r="H355" s="67"/>
      <c r="I355" s="67"/>
      <c r="J355" s="67"/>
      <c r="K355" s="67"/>
      <c r="L355" s="67"/>
      <c r="M355" s="67"/>
      <c r="N355" s="67"/>
      <c r="O355" s="67"/>
      <c r="P355" s="67"/>
      <c r="Q355" s="67"/>
      <c r="R355" s="67"/>
      <c r="S355" s="67"/>
      <c r="T355" s="67"/>
      <c r="U355" s="33"/>
      <c r="V355" s="20"/>
    </row>
    <row r="356" spans="3:22" s="17" customFormat="1" ht="15" x14ac:dyDescent="0.2">
      <c r="C356" s="42"/>
      <c r="D356" s="173"/>
      <c r="E356" s="19"/>
      <c r="F356" s="11"/>
      <c r="G356" s="36"/>
      <c r="H356" s="67"/>
      <c r="I356" s="67"/>
      <c r="J356" s="67"/>
      <c r="K356" s="67"/>
      <c r="L356" s="67"/>
      <c r="M356" s="67"/>
      <c r="N356" s="67"/>
      <c r="O356" s="67"/>
      <c r="P356" s="67"/>
      <c r="Q356" s="67"/>
      <c r="R356" s="67"/>
      <c r="S356" s="67"/>
      <c r="T356" s="67"/>
      <c r="U356" s="33"/>
      <c r="V356" s="20"/>
    </row>
    <row r="357" spans="3:22" s="17" customFormat="1" ht="15" x14ac:dyDescent="0.2">
      <c r="C357" s="42"/>
      <c r="D357" s="173"/>
      <c r="E357" s="19"/>
      <c r="F357" s="11"/>
      <c r="G357" s="36"/>
      <c r="H357" s="67"/>
      <c r="I357" s="67"/>
      <c r="J357" s="67"/>
      <c r="K357" s="67"/>
      <c r="L357" s="67"/>
      <c r="M357" s="67"/>
      <c r="N357" s="67"/>
      <c r="O357" s="67"/>
      <c r="P357" s="67"/>
      <c r="Q357" s="67"/>
      <c r="R357" s="67"/>
      <c r="S357" s="67"/>
      <c r="T357" s="67"/>
      <c r="U357" s="33"/>
      <c r="V357" s="20"/>
    </row>
    <row r="358" spans="3:22" s="17" customFormat="1" ht="15" x14ac:dyDescent="0.2">
      <c r="C358" s="42"/>
      <c r="D358" s="173"/>
      <c r="E358" s="19"/>
      <c r="F358" s="11"/>
      <c r="G358" s="36"/>
      <c r="H358" s="67"/>
      <c r="I358" s="67"/>
      <c r="J358" s="67"/>
      <c r="K358" s="67"/>
      <c r="L358" s="67"/>
      <c r="M358" s="67"/>
      <c r="N358" s="67"/>
      <c r="O358" s="67"/>
      <c r="P358" s="67"/>
      <c r="Q358" s="67"/>
      <c r="R358" s="67"/>
      <c r="S358" s="67"/>
      <c r="T358" s="67"/>
      <c r="U358" s="33"/>
      <c r="V358" s="20"/>
    </row>
    <row r="359" spans="3:22" s="17" customFormat="1" ht="15" x14ac:dyDescent="0.2">
      <c r="C359" s="42"/>
      <c r="D359" s="173"/>
      <c r="E359" s="19"/>
      <c r="F359" s="11"/>
      <c r="G359" s="36"/>
      <c r="H359" s="67"/>
      <c r="I359" s="67"/>
      <c r="J359" s="67"/>
      <c r="K359" s="67"/>
      <c r="L359" s="67"/>
      <c r="M359" s="67"/>
      <c r="N359" s="67"/>
      <c r="O359" s="67"/>
      <c r="P359" s="67"/>
      <c r="Q359" s="67"/>
      <c r="R359" s="67"/>
      <c r="S359" s="67"/>
      <c r="T359" s="67"/>
      <c r="U359" s="33"/>
      <c r="V359" s="20"/>
    </row>
    <row r="360" spans="3:22" s="17" customFormat="1" ht="15" x14ac:dyDescent="0.2">
      <c r="C360" s="42"/>
      <c r="D360" s="173"/>
      <c r="E360" s="19"/>
      <c r="F360" s="11"/>
      <c r="G360" s="36"/>
      <c r="H360" s="67"/>
      <c r="I360" s="67"/>
      <c r="J360" s="67"/>
      <c r="K360" s="67"/>
      <c r="L360" s="67"/>
      <c r="M360" s="67"/>
      <c r="N360" s="67"/>
      <c r="O360" s="67"/>
      <c r="P360" s="67"/>
      <c r="Q360" s="67"/>
      <c r="R360" s="67"/>
      <c r="S360" s="67"/>
      <c r="T360" s="67"/>
      <c r="U360" s="33"/>
      <c r="V360" s="20"/>
    </row>
    <row r="361" spans="3:22" s="17" customFormat="1" ht="15" x14ac:dyDescent="0.2">
      <c r="C361" s="42"/>
      <c r="D361" s="173"/>
      <c r="E361" s="19"/>
      <c r="F361" s="11"/>
      <c r="G361" s="36"/>
      <c r="H361" s="67"/>
      <c r="I361" s="67"/>
      <c r="J361" s="67"/>
      <c r="K361" s="67"/>
      <c r="L361" s="67"/>
      <c r="M361" s="67"/>
      <c r="N361" s="67"/>
      <c r="O361" s="67"/>
      <c r="P361" s="67"/>
      <c r="Q361" s="67"/>
      <c r="R361" s="67"/>
      <c r="S361" s="67"/>
      <c r="T361" s="67"/>
      <c r="U361" s="33"/>
      <c r="V361" s="20"/>
    </row>
    <row r="362" spans="3:22" s="17" customFormat="1" ht="15" x14ac:dyDescent="0.2">
      <c r="C362" s="42"/>
      <c r="D362" s="173"/>
      <c r="E362" s="19"/>
      <c r="F362" s="11"/>
      <c r="G362" s="36"/>
      <c r="H362" s="67"/>
      <c r="I362" s="67"/>
      <c r="J362" s="67"/>
      <c r="K362" s="67"/>
      <c r="L362" s="67"/>
      <c r="M362" s="67"/>
      <c r="N362" s="67"/>
      <c r="O362" s="67"/>
      <c r="P362" s="67"/>
      <c r="Q362" s="67"/>
      <c r="R362" s="67"/>
      <c r="S362" s="67"/>
      <c r="T362" s="67"/>
      <c r="U362" s="33"/>
      <c r="V362" s="20"/>
    </row>
    <row r="363" spans="3:22" s="17" customFormat="1" ht="15" x14ac:dyDescent="0.2">
      <c r="C363" s="42"/>
      <c r="D363" s="173"/>
      <c r="E363" s="19"/>
      <c r="F363" s="11"/>
      <c r="G363" s="36"/>
      <c r="H363" s="67"/>
      <c r="I363" s="67"/>
      <c r="J363" s="67"/>
      <c r="K363" s="67"/>
      <c r="L363" s="67"/>
      <c r="M363" s="67"/>
      <c r="N363" s="67"/>
      <c r="O363" s="67"/>
      <c r="P363" s="67"/>
      <c r="Q363" s="67"/>
      <c r="R363" s="67"/>
      <c r="S363" s="67"/>
      <c r="T363" s="67"/>
      <c r="U363" s="33"/>
      <c r="V363" s="20"/>
    </row>
    <row r="364" spans="3:22" s="17" customFormat="1" ht="15" x14ac:dyDescent="0.2">
      <c r="C364" s="42"/>
      <c r="D364" s="173"/>
      <c r="E364" s="19"/>
      <c r="F364" s="11"/>
      <c r="G364" s="36"/>
      <c r="H364" s="67"/>
      <c r="I364" s="67"/>
      <c r="J364" s="67"/>
      <c r="K364" s="67"/>
      <c r="L364" s="67"/>
      <c r="M364" s="67"/>
      <c r="N364" s="67"/>
      <c r="O364" s="67"/>
      <c r="P364" s="67"/>
      <c r="Q364" s="67"/>
      <c r="R364" s="67"/>
      <c r="S364" s="67"/>
      <c r="T364" s="67"/>
      <c r="U364" s="33"/>
      <c r="V364" s="20"/>
    </row>
    <row r="365" spans="3:22" s="17" customFormat="1" ht="15" x14ac:dyDescent="0.2">
      <c r="C365" s="42"/>
      <c r="D365" s="173"/>
      <c r="E365" s="19"/>
      <c r="F365" s="11"/>
      <c r="G365" s="36"/>
      <c r="H365" s="67"/>
      <c r="I365" s="67"/>
      <c r="J365" s="67"/>
      <c r="K365" s="67"/>
      <c r="L365" s="67"/>
      <c r="M365" s="67"/>
      <c r="N365" s="67"/>
      <c r="O365" s="67"/>
      <c r="P365" s="67"/>
      <c r="Q365" s="67"/>
      <c r="R365" s="67"/>
      <c r="S365" s="67"/>
      <c r="T365" s="67"/>
      <c r="U365" s="33"/>
      <c r="V365" s="20"/>
    </row>
    <row r="366" spans="3:22" s="17" customFormat="1" ht="15" x14ac:dyDescent="0.2">
      <c r="C366" s="42"/>
      <c r="D366" s="173"/>
      <c r="E366" s="19"/>
      <c r="F366" s="11"/>
      <c r="G366" s="36"/>
      <c r="H366" s="67"/>
      <c r="I366" s="67"/>
      <c r="J366" s="67"/>
      <c r="K366" s="67"/>
      <c r="L366" s="67"/>
      <c r="M366" s="67"/>
      <c r="N366" s="67"/>
      <c r="O366" s="67"/>
      <c r="P366" s="67"/>
      <c r="Q366" s="67"/>
      <c r="R366" s="67"/>
      <c r="S366" s="67"/>
      <c r="T366" s="67"/>
      <c r="U366" s="33"/>
      <c r="V366" s="20"/>
    </row>
    <row r="367" spans="3:22" s="17" customFormat="1" ht="15" x14ac:dyDescent="0.2">
      <c r="C367" s="42"/>
      <c r="D367" s="173"/>
      <c r="E367" s="19"/>
      <c r="F367" s="11"/>
      <c r="G367" s="36"/>
      <c r="H367" s="67"/>
      <c r="I367" s="67"/>
      <c r="J367" s="67"/>
      <c r="K367" s="67"/>
      <c r="L367" s="67"/>
      <c r="M367" s="67"/>
      <c r="N367" s="67"/>
      <c r="O367" s="67"/>
      <c r="P367" s="67"/>
      <c r="Q367" s="67"/>
      <c r="R367" s="67"/>
      <c r="S367" s="67"/>
      <c r="T367" s="67"/>
      <c r="U367" s="33"/>
      <c r="V367" s="20"/>
    </row>
    <row r="368" spans="3:22" s="17" customFormat="1" ht="15" x14ac:dyDescent="0.2">
      <c r="C368" s="42"/>
      <c r="D368" s="173"/>
      <c r="E368" s="19"/>
      <c r="F368" s="11"/>
      <c r="G368" s="36"/>
      <c r="H368" s="67"/>
      <c r="I368" s="67"/>
      <c r="J368" s="67"/>
      <c r="K368" s="67"/>
      <c r="L368" s="67"/>
      <c r="M368" s="67"/>
      <c r="N368" s="67"/>
      <c r="O368" s="67"/>
      <c r="P368" s="67"/>
      <c r="Q368" s="67"/>
      <c r="R368" s="67"/>
      <c r="S368" s="67"/>
      <c r="T368" s="67"/>
      <c r="U368" s="33"/>
      <c r="V368" s="20"/>
    </row>
    <row r="369" spans="3:22" s="17" customFormat="1" ht="15" x14ac:dyDescent="0.2">
      <c r="C369" s="42"/>
      <c r="D369" s="173"/>
      <c r="E369" s="19"/>
      <c r="F369" s="11"/>
      <c r="G369" s="36"/>
      <c r="H369" s="67"/>
      <c r="I369" s="67"/>
      <c r="J369" s="67"/>
      <c r="K369" s="67"/>
      <c r="L369" s="67"/>
      <c r="M369" s="67"/>
      <c r="N369" s="67"/>
      <c r="O369" s="67"/>
      <c r="P369" s="67"/>
      <c r="Q369" s="67"/>
      <c r="R369" s="67"/>
      <c r="S369" s="67"/>
      <c r="T369" s="67"/>
      <c r="U369" s="33"/>
      <c r="V369" s="20"/>
    </row>
    <row r="370" spans="3:22" s="17" customFormat="1" ht="15" x14ac:dyDescent="0.2">
      <c r="C370" s="42"/>
      <c r="D370" s="173"/>
      <c r="E370" s="19"/>
      <c r="F370" s="11"/>
      <c r="G370" s="36"/>
      <c r="H370" s="68"/>
      <c r="I370" s="67"/>
      <c r="J370" s="67"/>
      <c r="K370" s="67"/>
      <c r="L370" s="67"/>
      <c r="M370" s="67"/>
      <c r="N370" s="67"/>
      <c r="O370" s="67"/>
      <c r="P370" s="67"/>
      <c r="Q370" s="67"/>
      <c r="R370" s="67"/>
      <c r="S370" s="67"/>
      <c r="T370" s="67"/>
      <c r="U370" s="33"/>
      <c r="V370" s="20"/>
    </row>
    <row r="371" spans="3:22" s="17" customFormat="1" ht="15" x14ac:dyDescent="0.2">
      <c r="C371" s="42"/>
      <c r="D371" s="173"/>
      <c r="E371" s="19"/>
      <c r="F371" s="11"/>
      <c r="G371" s="36"/>
      <c r="H371" s="68"/>
      <c r="I371" s="67"/>
      <c r="J371" s="67"/>
      <c r="K371" s="67"/>
      <c r="L371" s="67"/>
      <c r="M371" s="67"/>
      <c r="N371" s="67"/>
      <c r="O371" s="67"/>
      <c r="P371" s="67"/>
      <c r="Q371" s="67"/>
      <c r="R371" s="67"/>
      <c r="S371" s="67"/>
      <c r="T371" s="67"/>
      <c r="U371" s="33"/>
      <c r="V371" s="20"/>
    </row>
    <row r="372" spans="3:22" s="17" customFormat="1" ht="15" x14ac:dyDescent="0.2">
      <c r="C372" s="42"/>
      <c r="D372" s="173"/>
      <c r="E372" s="19"/>
      <c r="F372" s="11"/>
      <c r="G372" s="36"/>
      <c r="H372" s="68"/>
      <c r="I372" s="67"/>
      <c r="J372" s="67"/>
      <c r="K372" s="67"/>
      <c r="L372" s="67"/>
      <c r="M372" s="67"/>
      <c r="N372" s="67"/>
      <c r="O372" s="67"/>
      <c r="P372" s="67"/>
      <c r="Q372" s="67"/>
      <c r="R372" s="67"/>
      <c r="S372" s="67"/>
      <c r="T372" s="67"/>
      <c r="U372" s="33"/>
      <c r="V372" s="20"/>
    </row>
    <row r="373" spans="3:22" s="17" customFormat="1" ht="15" x14ac:dyDescent="0.2">
      <c r="C373" s="42"/>
      <c r="D373" s="173"/>
      <c r="E373" s="19"/>
      <c r="F373" s="11"/>
      <c r="G373" s="36"/>
      <c r="H373" s="68"/>
      <c r="I373" s="67"/>
      <c r="J373" s="67"/>
      <c r="K373" s="67"/>
      <c r="L373" s="67"/>
      <c r="M373" s="67"/>
      <c r="N373" s="67"/>
      <c r="O373" s="67"/>
      <c r="P373" s="67"/>
      <c r="Q373" s="67"/>
      <c r="R373" s="67"/>
      <c r="S373" s="67"/>
      <c r="T373" s="67"/>
      <c r="U373" s="33"/>
      <c r="V373" s="20"/>
    </row>
    <row r="374" spans="3:22" s="17" customFormat="1" ht="15" x14ac:dyDescent="0.2">
      <c r="C374" s="42"/>
      <c r="D374" s="173"/>
      <c r="E374" s="19"/>
      <c r="F374" s="11"/>
      <c r="G374" s="36"/>
      <c r="H374" s="68"/>
      <c r="I374" s="67"/>
      <c r="J374" s="67"/>
      <c r="K374" s="67"/>
      <c r="L374" s="67"/>
      <c r="M374" s="67"/>
      <c r="N374" s="67"/>
      <c r="O374" s="67"/>
      <c r="P374" s="67"/>
      <c r="Q374" s="67"/>
      <c r="R374" s="67"/>
      <c r="S374" s="67"/>
      <c r="T374" s="67"/>
      <c r="U374" s="33"/>
      <c r="V374" s="20"/>
    </row>
    <row r="375" spans="3:22" s="17" customFormat="1" ht="15" x14ac:dyDescent="0.2">
      <c r="C375" s="42"/>
      <c r="D375" s="173"/>
      <c r="E375" s="19"/>
      <c r="F375" s="11"/>
      <c r="G375" s="36"/>
      <c r="H375" s="67"/>
      <c r="I375" s="67"/>
      <c r="J375" s="67"/>
      <c r="K375" s="67"/>
      <c r="L375" s="67"/>
      <c r="M375" s="67"/>
      <c r="N375" s="67"/>
      <c r="O375" s="67"/>
      <c r="P375" s="67"/>
      <c r="Q375" s="67"/>
      <c r="R375" s="67"/>
      <c r="S375" s="67"/>
      <c r="T375" s="67"/>
      <c r="U375" s="33"/>
      <c r="V375" s="20"/>
    </row>
    <row r="376" spans="3:22" s="17" customFormat="1" ht="15" x14ac:dyDescent="0.2">
      <c r="C376" s="42"/>
      <c r="D376" s="173"/>
      <c r="E376" s="19"/>
      <c r="F376" s="11"/>
      <c r="G376" s="36"/>
      <c r="H376" s="69"/>
      <c r="I376" s="67"/>
      <c r="J376" s="67"/>
      <c r="K376" s="67"/>
      <c r="L376" s="67"/>
      <c r="M376" s="67"/>
      <c r="N376" s="67"/>
      <c r="O376" s="67"/>
      <c r="P376" s="67"/>
      <c r="Q376" s="67"/>
      <c r="R376" s="67"/>
      <c r="S376" s="67"/>
      <c r="T376" s="67"/>
      <c r="U376" s="33"/>
      <c r="V376" s="20"/>
    </row>
    <row r="377" spans="3:22" s="17" customFormat="1" ht="19.5" customHeight="1" x14ac:dyDescent="0.2">
      <c r="C377" s="42"/>
      <c r="D377" s="173"/>
      <c r="E377" s="19"/>
      <c r="F377" s="11"/>
      <c r="G377" s="60"/>
      <c r="H377" s="53"/>
      <c r="I377" s="53"/>
      <c r="J377" s="53"/>
      <c r="K377" s="53"/>
      <c r="L377" s="53"/>
      <c r="M377" s="53"/>
      <c r="N377" s="53"/>
      <c r="O377" s="53"/>
      <c r="P377" s="53"/>
      <c r="Q377" s="53"/>
      <c r="R377" s="53"/>
      <c r="S377" s="53"/>
      <c r="T377" s="53"/>
      <c r="U377" s="47"/>
      <c r="V377" s="20"/>
    </row>
    <row r="378" spans="3:22" s="96" customFormat="1" ht="31.5" customHeight="1" x14ac:dyDescent="0.2">
      <c r="C378" s="104"/>
      <c r="D378" s="177"/>
      <c r="E378" s="94"/>
      <c r="F378" s="130"/>
      <c r="G378" s="476" t="s">
        <v>730</v>
      </c>
      <c r="H378" s="477"/>
      <c r="I378" s="477"/>
      <c r="J378" s="477"/>
      <c r="K378" s="477"/>
      <c r="L378" s="477"/>
      <c r="M378" s="477"/>
      <c r="N378" s="477"/>
      <c r="O378" s="477"/>
      <c r="P378" s="477"/>
      <c r="Q378" s="477"/>
      <c r="R378" s="477"/>
      <c r="S378" s="477"/>
      <c r="T378" s="477"/>
      <c r="U378" s="66"/>
      <c r="V378" s="95"/>
    </row>
    <row r="379" spans="3:22" s="17" customFormat="1" ht="2.25" customHeight="1" x14ac:dyDescent="0.2">
      <c r="C379" s="42"/>
      <c r="D379" s="173"/>
      <c r="E379" s="19"/>
      <c r="F379" s="11"/>
      <c r="G379" s="61"/>
      <c r="H379" s="62"/>
      <c r="I379" s="62"/>
      <c r="J379" s="62"/>
      <c r="K379" s="62"/>
      <c r="L379" s="62"/>
      <c r="M379" s="62"/>
      <c r="N379" s="62"/>
      <c r="O379" s="62"/>
      <c r="P379" s="62"/>
      <c r="Q379" s="62"/>
      <c r="R379" s="62"/>
      <c r="S379" s="62"/>
      <c r="T379" s="53"/>
      <c r="U379" s="47"/>
      <c r="V379" s="95"/>
    </row>
    <row r="380" spans="3:22" s="17" customFormat="1" ht="15" customHeight="1" x14ac:dyDescent="0.2">
      <c r="C380" s="42"/>
      <c r="D380" s="173"/>
      <c r="E380" s="19"/>
      <c r="F380" s="11"/>
      <c r="G380" s="415" t="s">
        <v>591</v>
      </c>
      <c r="H380" s="415"/>
      <c r="I380" s="415"/>
      <c r="J380" s="415"/>
      <c r="K380" s="415"/>
      <c r="L380" s="415"/>
      <c r="M380" s="415"/>
      <c r="N380" s="415"/>
      <c r="O380" s="415"/>
      <c r="P380" s="415"/>
      <c r="Q380" s="415"/>
      <c r="R380" s="415"/>
      <c r="S380" s="415"/>
      <c r="T380" s="415"/>
      <c r="U380" s="33"/>
      <c r="V380" s="95"/>
    </row>
    <row r="381" spans="3:22" s="17" customFormat="1" ht="4.5" customHeight="1" x14ac:dyDescent="0.2">
      <c r="C381" s="42"/>
      <c r="D381" s="173"/>
      <c r="E381" s="19"/>
      <c r="F381" s="11"/>
      <c r="G381" s="415"/>
      <c r="H381" s="415"/>
      <c r="I381" s="415"/>
      <c r="J381" s="415"/>
      <c r="K381" s="415"/>
      <c r="L381" s="415"/>
      <c r="M381" s="415"/>
      <c r="N381" s="415"/>
      <c r="O381" s="415"/>
      <c r="P381" s="415"/>
      <c r="Q381" s="415"/>
      <c r="R381" s="415"/>
      <c r="S381" s="415"/>
      <c r="T381" s="415"/>
      <c r="U381" s="33"/>
      <c r="V381" s="95"/>
    </row>
    <row r="382" spans="3:22" s="96" customFormat="1" ht="15" x14ac:dyDescent="0.2">
      <c r="C382" s="104"/>
      <c r="D382" s="177"/>
      <c r="E382" s="94"/>
      <c r="F382" s="78"/>
      <c r="G382" s="415" t="s">
        <v>592</v>
      </c>
      <c r="H382" s="415"/>
      <c r="I382" s="415"/>
      <c r="J382" s="415"/>
      <c r="K382" s="415"/>
      <c r="L382" s="415"/>
      <c r="M382" s="415"/>
      <c r="N382" s="415"/>
      <c r="O382" s="415"/>
      <c r="P382" s="415"/>
      <c r="Q382" s="415"/>
      <c r="R382" s="415"/>
      <c r="S382" s="415"/>
      <c r="T382" s="415"/>
      <c r="U382" s="67"/>
      <c r="V382" s="95"/>
    </row>
    <row r="383" spans="3:22" s="17" customFormat="1" ht="4.5" customHeight="1" x14ac:dyDescent="0.2">
      <c r="C383" s="42"/>
      <c r="D383" s="173"/>
      <c r="E383" s="19"/>
      <c r="F383" s="11"/>
      <c r="G383" s="415"/>
      <c r="H383" s="415"/>
      <c r="I383" s="415"/>
      <c r="J383" s="415"/>
      <c r="K383" s="415"/>
      <c r="L383" s="415"/>
      <c r="M383" s="415"/>
      <c r="N383" s="415"/>
      <c r="O383" s="415"/>
      <c r="P383" s="415"/>
      <c r="Q383" s="415"/>
      <c r="R383" s="415"/>
      <c r="S383" s="415"/>
      <c r="T383" s="415"/>
      <c r="U383" s="33"/>
      <c r="V383" s="95"/>
    </row>
    <row r="384" spans="3:22" s="96" customFormat="1" ht="15" x14ac:dyDescent="0.2">
      <c r="C384" s="104"/>
      <c r="D384" s="177"/>
      <c r="E384" s="94"/>
      <c r="F384" s="78"/>
      <c r="G384" s="415" t="s">
        <v>593</v>
      </c>
      <c r="H384" s="415"/>
      <c r="I384" s="415"/>
      <c r="J384" s="415"/>
      <c r="K384" s="415"/>
      <c r="L384" s="415"/>
      <c r="M384" s="415"/>
      <c r="N384" s="415"/>
      <c r="O384" s="415"/>
      <c r="P384" s="415"/>
      <c r="Q384" s="415"/>
      <c r="R384" s="415"/>
      <c r="S384" s="415"/>
      <c r="T384" s="415"/>
      <c r="U384" s="67"/>
      <c r="V384" s="95"/>
    </row>
    <row r="385" spans="2:27" s="17" customFormat="1" ht="4.5" customHeight="1" x14ac:dyDescent="0.2">
      <c r="C385" s="42"/>
      <c r="D385" s="173"/>
      <c r="E385" s="19"/>
      <c r="F385" s="11"/>
      <c r="G385" s="415"/>
      <c r="H385" s="415"/>
      <c r="I385" s="415"/>
      <c r="J385" s="415"/>
      <c r="K385" s="415"/>
      <c r="L385" s="415"/>
      <c r="M385" s="415"/>
      <c r="N385" s="415"/>
      <c r="O385" s="415"/>
      <c r="P385" s="415"/>
      <c r="Q385" s="415"/>
      <c r="R385" s="415"/>
      <c r="S385" s="415"/>
      <c r="T385" s="415"/>
      <c r="U385" s="33"/>
      <c r="V385" s="95"/>
    </row>
    <row r="386" spans="2:27" s="96" customFormat="1" ht="15" x14ac:dyDescent="0.2">
      <c r="C386" s="104"/>
      <c r="D386" s="177"/>
      <c r="E386" s="94"/>
      <c r="F386" s="78"/>
      <c r="G386" s="415" t="s">
        <v>594</v>
      </c>
      <c r="H386" s="415"/>
      <c r="I386" s="415"/>
      <c r="J386" s="415"/>
      <c r="K386" s="415"/>
      <c r="L386" s="415"/>
      <c r="M386" s="415"/>
      <c r="N386" s="415"/>
      <c r="O386" s="415"/>
      <c r="P386" s="415"/>
      <c r="Q386" s="415"/>
      <c r="R386" s="415"/>
      <c r="S386" s="415"/>
      <c r="T386" s="415"/>
      <c r="U386" s="67"/>
      <c r="V386" s="95"/>
    </row>
    <row r="387" spans="2:27" s="17" customFormat="1" ht="4.5" customHeight="1" x14ac:dyDescent="0.2">
      <c r="C387" s="42"/>
      <c r="D387" s="173"/>
      <c r="E387" s="19"/>
      <c r="F387" s="11"/>
      <c r="G387" s="415"/>
      <c r="H387" s="415"/>
      <c r="I387" s="415"/>
      <c r="J387" s="415"/>
      <c r="K387" s="415"/>
      <c r="L387" s="415"/>
      <c r="M387" s="415"/>
      <c r="N387" s="415"/>
      <c r="O387" s="415"/>
      <c r="P387" s="415"/>
      <c r="Q387" s="415"/>
      <c r="R387" s="415"/>
      <c r="S387" s="415"/>
      <c r="T387" s="415"/>
      <c r="U387" s="33"/>
      <c r="V387" s="95"/>
    </row>
    <row r="388" spans="2:27" s="96" customFormat="1" ht="15" x14ac:dyDescent="0.2">
      <c r="C388" s="104"/>
      <c r="D388" s="177"/>
      <c r="E388" s="94"/>
      <c r="F388" s="78"/>
      <c r="G388" s="415" t="s">
        <v>595</v>
      </c>
      <c r="H388" s="415"/>
      <c r="I388" s="415"/>
      <c r="J388" s="415"/>
      <c r="K388" s="415"/>
      <c r="L388" s="415"/>
      <c r="M388" s="415"/>
      <c r="N388" s="415"/>
      <c r="O388" s="415"/>
      <c r="P388" s="415"/>
      <c r="Q388" s="415"/>
      <c r="R388" s="415"/>
      <c r="S388" s="415"/>
      <c r="T388" s="415"/>
      <c r="U388" s="67"/>
      <c r="V388" s="95"/>
    </row>
    <row r="389" spans="2:27" s="17" customFormat="1" ht="12.75" x14ac:dyDescent="0.2">
      <c r="C389" s="42"/>
      <c r="D389" s="173"/>
      <c r="E389" s="19"/>
      <c r="F389" s="48"/>
      <c r="G389" s="61"/>
      <c r="H389" s="62"/>
      <c r="I389" s="62"/>
      <c r="J389" s="62"/>
      <c r="K389" s="62"/>
      <c r="L389" s="62"/>
      <c r="M389" s="62"/>
      <c r="N389" s="62"/>
      <c r="O389" s="62"/>
      <c r="P389" s="62"/>
      <c r="Q389" s="62"/>
      <c r="R389" s="62"/>
      <c r="S389" s="62"/>
      <c r="T389" s="53"/>
      <c r="U389" s="47"/>
      <c r="V389" s="20"/>
    </row>
    <row r="390" spans="2:27" s="17" customFormat="1" ht="4.5" customHeight="1" thickBot="1" x14ac:dyDescent="0.25">
      <c r="C390" s="42"/>
      <c r="D390" s="178"/>
      <c r="E390" s="41"/>
      <c r="F390" s="23"/>
      <c r="G390" s="58"/>
      <c r="H390" s="58"/>
      <c r="I390" s="58"/>
      <c r="J390" s="58"/>
      <c r="K390" s="58"/>
      <c r="L390" s="58"/>
      <c r="M390" s="58"/>
      <c r="N390" s="58"/>
      <c r="O390" s="58"/>
      <c r="P390" s="58"/>
      <c r="Q390" s="58"/>
      <c r="R390" s="58"/>
      <c r="S390" s="58"/>
      <c r="T390" s="58"/>
      <c r="U390" s="57"/>
      <c r="V390" s="20"/>
    </row>
    <row r="391" spans="2:27" ht="18.75" customHeight="1" thickBot="1" x14ac:dyDescent="0.25">
      <c r="C391" s="419" t="s">
        <v>195</v>
      </c>
      <c r="D391" s="420"/>
      <c r="E391" s="420"/>
      <c r="F391" s="420"/>
      <c r="G391" s="420"/>
      <c r="H391" s="420"/>
      <c r="I391" s="420"/>
      <c r="J391" s="420"/>
      <c r="K391" s="420"/>
      <c r="L391" s="420"/>
      <c r="M391" s="420"/>
      <c r="N391" s="420"/>
      <c r="O391" s="420"/>
      <c r="P391" s="420"/>
      <c r="Q391" s="420"/>
      <c r="R391" s="420"/>
      <c r="S391" s="420"/>
      <c r="T391" s="420"/>
      <c r="U391" s="420"/>
      <c r="V391" s="421"/>
    </row>
    <row r="392" spans="2:27" ht="6" customHeight="1" x14ac:dyDescent="0.2">
      <c r="C392" s="5"/>
      <c r="D392" s="174"/>
      <c r="E392" s="14"/>
      <c r="F392" s="14"/>
      <c r="G392" s="14"/>
      <c r="H392" s="14"/>
      <c r="I392" s="14"/>
      <c r="J392" s="14"/>
      <c r="K392" s="14"/>
      <c r="L392" s="14"/>
      <c r="M392" s="14"/>
      <c r="N392" s="14"/>
      <c r="O392" s="14"/>
      <c r="P392" s="14"/>
      <c r="Q392" s="14"/>
      <c r="R392" s="14"/>
      <c r="S392" s="14"/>
      <c r="T392" s="14"/>
      <c r="U392" s="14"/>
      <c r="V392" s="10"/>
    </row>
    <row r="393" spans="2:27" ht="95.25" customHeight="1" x14ac:dyDescent="0.2">
      <c r="C393" s="5"/>
      <c r="D393" s="170"/>
      <c r="E393" s="11"/>
      <c r="F393" s="372" t="s">
        <v>745</v>
      </c>
      <c r="G393" s="372"/>
      <c r="H393" s="372"/>
      <c r="I393" s="372"/>
      <c r="J393" s="372"/>
      <c r="K393" s="372"/>
      <c r="L393" s="372"/>
      <c r="M393" s="372"/>
      <c r="N393" s="372"/>
      <c r="O393" s="372"/>
      <c r="P393" s="372"/>
      <c r="Q393" s="372"/>
      <c r="R393" s="372"/>
      <c r="S393" s="372"/>
      <c r="T393" s="372"/>
      <c r="U393" s="80"/>
      <c r="V393" s="10"/>
    </row>
    <row r="394" spans="2:27" ht="6.75" customHeight="1" thickBot="1" x14ac:dyDescent="0.25">
      <c r="C394" s="5"/>
      <c r="D394" s="184"/>
      <c r="E394" s="23"/>
      <c r="F394" s="23"/>
      <c r="G394" s="23"/>
      <c r="H394" s="23"/>
      <c r="I394" s="23"/>
      <c r="J394" s="23"/>
      <c r="K394" s="23"/>
      <c r="L394" s="23"/>
      <c r="M394" s="23"/>
      <c r="N394" s="23"/>
      <c r="O394" s="23"/>
      <c r="P394" s="23"/>
      <c r="Q394" s="23"/>
      <c r="R394" s="23"/>
      <c r="S394" s="23"/>
      <c r="T394" s="23"/>
      <c r="U394" s="23"/>
      <c r="V394" s="24"/>
      <c r="W394" s="25"/>
    </row>
    <row r="395" spans="2:27" ht="15.75" thickBot="1" x14ac:dyDescent="0.25">
      <c r="C395" s="26"/>
      <c r="D395" s="169"/>
      <c r="E395" s="381"/>
      <c r="F395" s="381"/>
      <c r="G395" s="381"/>
      <c r="H395" s="381"/>
      <c r="I395" s="381"/>
      <c r="J395" s="381"/>
      <c r="K395" s="381"/>
      <c r="L395" s="381"/>
      <c r="M395" s="381"/>
      <c r="N395" s="381"/>
      <c r="O395" s="381"/>
      <c r="P395" s="381"/>
      <c r="Q395" s="381"/>
      <c r="R395" s="381"/>
      <c r="S395" s="381"/>
      <c r="T395" s="381"/>
      <c r="U395" s="381"/>
      <c r="V395" s="27"/>
    </row>
    <row r="396" spans="2:27" s="4" customFormat="1" ht="12.75" customHeight="1" x14ac:dyDescent="0.2">
      <c r="B396" s="1"/>
      <c r="C396" s="28"/>
      <c r="D396" s="28"/>
      <c r="E396" s="28"/>
      <c r="F396" s="1"/>
      <c r="G396" s="1"/>
      <c r="H396" s="1"/>
      <c r="I396" s="1"/>
      <c r="J396" s="1"/>
      <c r="K396" s="1"/>
      <c r="L396" s="1"/>
      <c r="M396" s="1"/>
      <c r="N396" s="1"/>
      <c r="O396" s="1"/>
      <c r="P396" s="1"/>
      <c r="Q396" s="1"/>
      <c r="R396" s="1"/>
      <c r="S396" s="1"/>
      <c r="T396" s="1"/>
      <c r="U396" s="1"/>
      <c r="V396" s="28"/>
      <c r="W396" s="1"/>
      <c r="Z396" s="1"/>
      <c r="AA396" s="1"/>
    </row>
    <row r="397" spans="2:27" ht="6" customHeight="1" x14ac:dyDescent="0.2">
      <c r="Z397" s="4"/>
      <c r="AA397" s="4"/>
    </row>
    <row r="398" spans="2:27" ht="12.75" customHeight="1" x14ac:dyDescent="0.25">
      <c r="C398" s="474" t="s">
        <v>18</v>
      </c>
      <c r="D398" s="474"/>
      <c r="E398" s="474"/>
      <c r="F398" s="474"/>
      <c r="G398" s="474"/>
      <c r="H398" s="474"/>
      <c r="I398" s="474"/>
      <c r="J398" s="474"/>
      <c r="K398" s="474"/>
      <c r="L398" s="474"/>
      <c r="M398" s="474"/>
      <c r="N398" s="474"/>
      <c r="O398" s="474"/>
      <c r="P398" s="474"/>
      <c r="Q398" s="474"/>
      <c r="R398" s="474"/>
      <c r="S398" s="474"/>
      <c r="T398" s="474"/>
      <c r="U398" s="474"/>
      <c r="V398" s="474"/>
      <c r="Z398" s="4"/>
      <c r="AA398" s="4"/>
    </row>
    <row r="399" spans="2:27" hidden="1" x14ac:dyDescent="0.2"/>
    <row r="400" spans="2:27" hidden="1" x14ac:dyDescent="0.2"/>
    <row r="401" spans="7:21" hidden="1" x14ac:dyDescent="0.2"/>
    <row r="402" spans="7:21" hidden="1" x14ac:dyDescent="0.2">
      <c r="L402" s="30" t="s">
        <v>19</v>
      </c>
    </row>
    <row r="403" spans="7:21" ht="36" hidden="1" x14ac:dyDescent="0.2">
      <c r="G403" s="31" t="s">
        <v>20</v>
      </c>
      <c r="I403" s="1" t="s">
        <v>21</v>
      </c>
      <c r="J403" s="1" t="s">
        <v>22</v>
      </c>
      <c r="L403" s="1" t="e">
        <f>MATCH(#REF!,I405:I479,0)+L405</f>
        <v>#REF!</v>
      </c>
      <c r="P403" s="4" t="s">
        <v>23</v>
      </c>
      <c r="Q403" s="4"/>
      <c r="R403" s="1" t="s">
        <v>24</v>
      </c>
      <c r="U403" s="4" t="s">
        <v>25</v>
      </c>
    </row>
    <row r="404" spans="7:21" ht="12" hidden="1" customHeight="1" x14ac:dyDescent="0.2">
      <c r="G404" s="32" t="s">
        <v>26</v>
      </c>
      <c r="H404" s="32"/>
      <c r="I404" s="31" t="s">
        <v>20</v>
      </c>
      <c r="L404" s="1" t="e">
        <f>MATCH(#REF!,I405:I479,1)+L405</f>
        <v>#REF!</v>
      </c>
      <c r="M404" s="1" t="s">
        <v>27</v>
      </c>
      <c r="O404" s="1" t="s">
        <v>28</v>
      </c>
      <c r="P404" s="1" t="s">
        <v>29</v>
      </c>
      <c r="R404" s="1" t="s">
        <v>30</v>
      </c>
      <c r="U404" s="1" t="s">
        <v>31</v>
      </c>
    </row>
    <row r="405" spans="7:21" ht="12" hidden="1" customHeight="1" x14ac:dyDescent="0.2">
      <c r="G405" s="32" t="s">
        <v>32</v>
      </c>
      <c r="H405" s="32"/>
      <c r="I405" s="1" t="s">
        <v>26</v>
      </c>
      <c r="L405" s="1">
        <v>30</v>
      </c>
      <c r="M405" s="1" t="s">
        <v>33</v>
      </c>
      <c r="O405" s="1" t="s">
        <v>34</v>
      </c>
      <c r="P405" s="1" t="s">
        <v>35</v>
      </c>
      <c r="R405" s="1" t="s">
        <v>36</v>
      </c>
      <c r="U405" s="1" t="s">
        <v>37</v>
      </c>
    </row>
    <row r="406" spans="7:21" ht="12" hidden="1" customHeight="1" x14ac:dyDescent="0.2">
      <c r="G406" s="32" t="s">
        <v>38</v>
      </c>
      <c r="H406" s="32"/>
      <c r="I406" s="32" t="s">
        <v>32</v>
      </c>
      <c r="M406" s="1" t="s">
        <v>39</v>
      </c>
      <c r="P406" s="1" t="s">
        <v>40</v>
      </c>
      <c r="R406" s="1" t="s">
        <v>41</v>
      </c>
    </row>
    <row r="407" spans="7:21" ht="12" hidden="1" customHeight="1" x14ac:dyDescent="0.2">
      <c r="G407" s="32" t="s">
        <v>42</v>
      </c>
      <c r="H407" s="32"/>
      <c r="I407" s="1" t="s">
        <v>38</v>
      </c>
      <c r="P407" s="1" t="s">
        <v>43</v>
      </c>
      <c r="R407" s="1" t="s">
        <v>44</v>
      </c>
    </row>
    <row r="408" spans="7:21" ht="12" hidden="1" customHeight="1" x14ac:dyDescent="0.2">
      <c r="G408" s="32" t="s">
        <v>45</v>
      </c>
      <c r="H408" s="32"/>
      <c r="I408" s="1" t="s">
        <v>42</v>
      </c>
      <c r="J408" s="1" t="s">
        <v>46</v>
      </c>
      <c r="P408" s="1" t="s">
        <v>47</v>
      </c>
      <c r="R408" s="1" t="s">
        <v>48</v>
      </c>
    </row>
    <row r="409" spans="7:21" ht="12" hidden="1" customHeight="1" x14ac:dyDescent="0.2">
      <c r="G409" s="32" t="s">
        <v>49</v>
      </c>
      <c r="H409" s="32"/>
      <c r="I409" s="1" t="s">
        <v>45</v>
      </c>
      <c r="P409" s="1" t="s">
        <v>50</v>
      </c>
      <c r="R409" s="1" t="s">
        <v>51</v>
      </c>
    </row>
    <row r="410" spans="7:21" ht="12" hidden="1" customHeight="1" x14ac:dyDescent="0.2">
      <c r="G410" s="32" t="s">
        <v>52</v>
      </c>
      <c r="H410" s="32"/>
      <c r="I410" s="1" t="s">
        <v>49</v>
      </c>
      <c r="J410" s="1" t="s">
        <v>53</v>
      </c>
      <c r="P410" s="1" t="s">
        <v>54</v>
      </c>
      <c r="R410" s="1" t="s">
        <v>55</v>
      </c>
    </row>
    <row r="411" spans="7:21" ht="12" hidden="1" customHeight="1" x14ac:dyDescent="0.2">
      <c r="G411" s="32" t="s">
        <v>56</v>
      </c>
      <c r="H411" s="32"/>
      <c r="I411" s="1" t="s">
        <v>49</v>
      </c>
      <c r="J411" s="1" t="s">
        <v>57</v>
      </c>
      <c r="P411" s="1" t="s">
        <v>58</v>
      </c>
      <c r="R411" s="1" t="s">
        <v>59</v>
      </c>
    </row>
    <row r="412" spans="7:21" ht="36" hidden="1" x14ac:dyDescent="0.2">
      <c r="G412" s="32" t="s">
        <v>60</v>
      </c>
      <c r="H412" s="32"/>
      <c r="I412" s="1" t="s">
        <v>49</v>
      </c>
      <c r="J412" s="1" t="s">
        <v>61</v>
      </c>
      <c r="R412" s="1" t="s">
        <v>62</v>
      </c>
    </row>
    <row r="413" spans="7:21" ht="48" hidden="1" x14ac:dyDescent="0.2">
      <c r="G413" s="32" t="s">
        <v>63</v>
      </c>
      <c r="H413" s="32"/>
      <c r="I413" s="1" t="s">
        <v>49</v>
      </c>
      <c r="J413" s="1" t="s">
        <v>64</v>
      </c>
      <c r="R413" s="1" t="s">
        <v>65</v>
      </c>
    </row>
    <row r="414" spans="7:21" ht="48" hidden="1" x14ac:dyDescent="0.2">
      <c r="G414" s="32" t="s">
        <v>66</v>
      </c>
      <c r="H414" s="32"/>
      <c r="I414" s="1" t="s">
        <v>49</v>
      </c>
      <c r="J414" s="1" t="s">
        <v>67</v>
      </c>
      <c r="R414" s="1" t="s">
        <v>68</v>
      </c>
    </row>
    <row r="415" spans="7:21" ht="60" hidden="1" x14ac:dyDescent="0.2">
      <c r="G415" s="32" t="s">
        <v>69</v>
      </c>
      <c r="H415" s="32"/>
      <c r="I415" s="1" t="s">
        <v>52</v>
      </c>
      <c r="J415" s="1" t="s">
        <v>70</v>
      </c>
      <c r="R415" s="1" t="s">
        <v>71</v>
      </c>
    </row>
    <row r="416" spans="7:21" ht="36" hidden="1" x14ac:dyDescent="0.2">
      <c r="G416" s="32" t="s">
        <v>72</v>
      </c>
      <c r="H416" s="32"/>
      <c r="I416" s="1" t="s">
        <v>56</v>
      </c>
      <c r="J416" s="1" t="s">
        <v>73</v>
      </c>
      <c r="R416" s="1" t="s">
        <v>74</v>
      </c>
    </row>
    <row r="417" spans="7:18" ht="36" hidden="1" x14ac:dyDescent="0.2">
      <c r="G417" s="32" t="s">
        <v>75</v>
      </c>
      <c r="H417" s="32"/>
      <c r="I417" s="1" t="s">
        <v>60</v>
      </c>
      <c r="R417" s="1" t="s">
        <v>76</v>
      </c>
    </row>
    <row r="418" spans="7:18" ht="48" hidden="1" x14ac:dyDescent="0.2">
      <c r="G418" s="32" t="s">
        <v>77</v>
      </c>
      <c r="H418" s="32"/>
      <c r="I418" s="1" t="s">
        <v>63</v>
      </c>
      <c r="J418" s="1" t="s">
        <v>78</v>
      </c>
      <c r="R418" s="1" t="s">
        <v>79</v>
      </c>
    </row>
    <row r="419" spans="7:18" ht="48" hidden="1" x14ac:dyDescent="0.2">
      <c r="G419" s="32" t="s">
        <v>80</v>
      </c>
      <c r="H419" s="32"/>
      <c r="I419" s="1" t="s">
        <v>66</v>
      </c>
      <c r="J419" s="1" t="s">
        <v>81</v>
      </c>
      <c r="R419" s="1" t="s">
        <v>82</v>
      </c>
    </row>
    <row r="420" spans="7:18" ht="48" hidden="1" x14ac:dyDescent="0.2">
      <c r="G420" s="32" t="s">
        <v>83</v>
      </c>
      <c r="H420" s="32"/>
      <c r="I420" s="1" t="s">
        <v>66</v>
      </c>
      <c r="J420" s="1" t="s">
        <v>84</v>
      </c>
      <c r="R420" s="1" t="s">
        <v>85</v>
      </c>
    </row>
    <row r="421" spans="7:18" ht="36" hidden="1" x14ac:dyDescent="0.2">
      <c r="G421" s="32" t="s">
        <v>86</v>
      </c>
      <c r="H421" s="32"/>
      <c r="I421" s="1" t="s">
        <v>66</v>
      </c>
      <c r="J421" s="1" t="s">
        <v>87</v>
      </c>
      <c r="R421" s="1" t="s">
        <v>88</v>
      </c>
    </row>
    <row r="422" spans="7:18" ht="36" hidden="1" x14ac:dyDescent="0.2">
      <c r="G422" s="32" t="s">
        <v>89</v>
      </c>
      <c r="H422" s="32"/>
      <c r="I422" s="1" t="s">
        <v>66</v>
      </c>
      <c r="J422" s="1" t="s">
        <v>90</v>
      </c>
      <c r="R422" s="1" t="s">
        <v>91</v>
      </c>
    </row>
    <row r="423" spans="7:18" ht="36" hidden="1" x14ac:dyDescent="0.2">
      <c r="G423" s="32" t="s">
        <v>92</v>
      </c>
      <c r="H423" s="32"/>
      <c r="I423" s="1" t="s">
        <v>66</v>
      </c>
      <c r="J423" s="1" t="s">
        <v>93</v>
      </c>
      <c r="R423" s="1" t="s">
        <v>94</v>
      </c>
    </row>
    <row r="424" spans="7:18" ht="24" hidden="1" x14ac:dyDescent="0.2">
      <c r="G424" s="32" t="s">
        <v>95</v>
      </c>
      <c r="H424" s="32"/>
      <c r="I424" s="1" t="s">
        <v>69</v>
      </c>
      <c r="J424" s="1" t="s">
        <v>96</v>
      </c>
      <c r="R424" s="1" t="s">
        <v>97</v>
      </c>
    </row>
    <row r="425" spans="7:18" ht="48" hidden="1" x14ac:dyDescent="0.2">
      <c r="G425" s="32" t="s">
        <v>98</v>
      </c>
      <c r="H425" s="32"/>
      <c r="I425" s="1" t="s">
        <v>72</v>
      </c>
      <c r="R425" s="1" t="s">
        <v>99</v>
      </c>
    </row>
    <row r="426" spans="7:18" ht="36" hidden="1" x14ac:dyDescent="0.2">
      <c r="G426" s="32" t="s">
        <v>100</v>
      </c>
      <c r="H426" s="32"/>
      <c r="I426" s="1" t="s">
        <v>75</v>
      </c>
      <c r="J426" s="1" t="s">
        <v>101</v>
      </c>
      <c r="R426" s="1" t="s">
        <v>102</v>
      </c>
    </row>
    <row r="427" spans="7:18" ht="84" hidden="1" x14ac:dyDescent="0.2">
      <c r="G427" s="32" t="s">
        <v>103</v>
      </c>
      <c r="H427" s="32"/>
      <c r="I427" s="1" t="s">
        <v>77</v>
      </c>
      <c r="R427" s="1" t="s">
        <v>104</v>
      </c>
    </row>
    <row r="428" spans="7:18" ht="48" hidden="1" x14ac:dyDescent="0.2">
      <c r="G428" s="32" t="s">
        <v>105</v>
      </c>
      <c r="H428" s="32"/>
      <c r="I428" s="1" t="s">
        <v>80</v>
      </c>
      <c r="J428" s="1" t="s">
        <v>106</v>
      </c>
      <c r="R428" s="1" t="s">
        <v>107</v>
      </c>
    </row>
    <row r="429" spans="7:18" ht="36" hidden="1" x14ac:dyDescent="0.2">
      <c r="G429" s="32" t="s">
        <v>108</v>
      </c>
      <c r="H429" s="32"/>
      <c r="I429" s="1" t="s">
        <v>83</v>
      </c>
      <c r="J429" s="1" t="s">
        <v>109</v>
      </c>
      <c r="R429" s="1" t="s">
        <v>110</v>
      </c>
    </row>
    <row r="430" spans="7:18" ht="24" hidden="1" x14ac:dyDescent="0.2">
      <c r="G430" s="32" t="s">
        <v>111</v>
      </c>
      <c r="H430" s="32"/>
      <c r="I430" s="1" t="s">
        <v>86</v>
      </c>
      <c r="R430" s="1" t="s">
        <v>112</v>
      </c>
    </row>
    <row r="431" spans="7:18" ht="48" hidden="1" x14ac:dyDescent="0.2">
      <c r="G431" s="32" t="s">
        <v>113</v>
      </c>
      <c r="H431" s="32"/>
      <c r="I431" s="1" t="s">
        <v>89</v>
      </c>
      <c r="R431" s="1" t="s">
        <v>114</v>
      </c>
    </row>
    <row r="432" spans="7:18" ht="36" hidden="1" x14ac:dyDescent="0.2">
      <c r="G432" s="32" t="s">
        <v>115</v>
      </c>
      <c r="H432" s="32"/>
      <c r="I432" s="1" t="s">
        <v>92</v>
      </c>
      <c r="J432" s="1" t="s">
        <v>116</v>
      </c>
      <c r="R432" s="1" t="s">
        <v>117</v>
      </c>
    </row>
    <row r="433" spans="7:18" ht="24" hidden="1" x14ac:dyDescent="0.2">
      <c r="G433" s="32" t="s">
        <v>118</v>
      </c>
      <c r="H433" s="32"/>
      <c r="I433" s="1" t="s">
        <v>95</v>
      </c>
      <c r="J433" s="1" t="s">
        <v>119</v>
      </c>
      <c r="R433" s="1" t="s">
        <v>120</v>
      </c>
    </row>
    <row r="434" spans="7:18" ht="60" hidden="1" x14ac:dyDescent="0.2">
      <c r="G434" s="32" t="s">
        <v>121</v>
      </c>
      <c r="H434" s="32"/>
      <c r="I434" s="1" t="s">
        <v>95</v>
      </c>
      <c r="J434" s="1" t="s">
        <v>122</v>
      </c>
      <c r="R434" s="1" t="s">
        <v>123</v>
      </c>
    </row>
    <row r="435" spans="7:18" ht="24" hidden="1" x14ac:dyDescent="0.2">
      <c r="G435" s="32" t="s">
        <v>124</v>
      </c>
      <c r="H435" s="32"/>
      <c r="I435" s="1" t="s">
        <v>98</v>
      </c>
      <c r="R435" s="1" t="s">
        <v>125</v>
      </c>
    </row>
    <row r="436" spans="7:18" ht="60" hidden="1" x14ac:dyDescent="0.2">
      <c r="G436" s="32" t="s">
        <v>126</v>
      </c>
      <c r="H436" s="32"/>
      <c r="I436" s="1" t="s">
        <v>100</v>
      </c>
      <c r="J436" s="1" t="s">
        <v>127</v>
      </c>
      <c r="R436" s="1" t="s">
        <v>128</v>
      </c>
    </row>
    <row r="437" spans="7:18" ht="36" hidden="1" x14ac:dyDescent="0.2">
      <c r="G437" s="32" t="s">
        <v>129</v>
      </c>
      <c r="H437" s="32"/>
      <c r="I437" s="1" t="s">
        <v>100</v>
      </c>
      <c r="J437" s="1" t="s">
        <v>78</v>
      </c>
      <c r="R437" s="1" t="s">
        <v>130</v>
      </c>
    </row>
    <row r="438" spans="7:18" ht="48" hidden="1" x14ac:dyDescent="0.2">
      <c r="G438" s="32" t="s">
        <v>131</v>
      </c>
      <c r="H438" s="32"/>
      <c r="I438" s="1" t="s">
        <v>103</v>
      </c>
      <c r="J438" s="1" t="s">
        <v>132</v>
      </c>
      <c r="R438" s="1" t="s">
        <v>133</v>
      </c>
    </row>
    <row r="439" spans="7:18" ht="24" hidden="1" x14ac:dyDescent="0.2">
      <c r="G439" s="32" t="s">
        <v>134</v>
      </c>
      <c r="H439" s="32"/>
      <c r="I439" s="1" t="s">
        <v>105</v>
      </c>
      <c r="J439" s="1" t="s">
        <v>135</v>
      </c>
      <c r="R439" s="1" t="s">
        <v>136</v>
      </c>
    </row>
    <row r="440" spans="7:18" ht="48" hidden="1" x14ac:dyDescent="0.2">
      <c r="G440" s="32" t="s">
        <v>137</v>
      </c>
      <c r="H440" s="32"/>
      <c r="I440" s="1" t="s">
        <v>108</v>
      </c>
      <c r="J440" s="1" t="s">
        <v>138</v>
      </c>
      <c r="R440" s="1" t="s">
        <v>139</v>
      </c>
    </row>
    <row r="441" spans="7:18" hidden="1" x14ac:dyDescent="0.2">
      <c r="G441" s="32" t="s">
        <v>140</v>
      </c>
      <c r="H441" s="32"/>
      <c r="I441" s="1" t="s">
        <v>111</v>
      </c>
    </row>
    <row r="442" spans="7:18" ht="24" hidden="1" x14ac:dyDescent="0.2">
      <c r="G442" s="32" t="s">
        <v>141</v>
      </c>
      <c r="H442" s="32"/>
      <c r="I442" s="1" t="s">
        <v>113</v>
      </c>
      <c r="J442" s="1" t="s">
        <v>142</v>
      </c>
    </row>
    <row r="443" spans="7:18" ht="24" hidden="1" x14ac:dyDescent="0.2">
      <c r="G443" s="32" t="s">
        <v>143</v>
      </c>
      <c r="H443" s="32"/>
      <c r="I443" s="1" t="s">
        <v>113</v>
      </c>
      <c r="J443" s="1" t="s">
        <v>144</v>
      </c>
    </row>
    <row r="444" spans="7:18" hidden="1" x14ac:dyDescent="0.2">
      <c r="G444" s="32" t="s">
        <v>145</v>
      </c>
      <c r="H444" s="32"/>
      <c r="I444" s="1" t="s">
        <v>115</v>
      </c>
    </row>
    <row r="445" spans="7:18" ht="24" hidden="1" x14ac:dyDescent="0.2">
      <c r="G445" s="32" t="s">
        <v>146</v>
      </c>
      <c r="H445" s="32"/>
      <c r="I445" s="1" t="s">
        <v>118</v>
      </c>
      <c r="J445" s="1" t="s">
        <v>147</v>
      </c>
    </row>
    <row r="446" spans="7:18" ht="24" hidden="1" x14ac:dyDescent="0.2">
      <c r="G446" s="32" t="s">
        <v>148</v>
      </c>
      <c r="H446" s="32"/>
      <c r="I446" s="1" t="s">
        <v>121</v>
      </c>
      <c r="J446" s="1" t="s">
        <v>149</v>
      </c>
    </row>
    <row r="447" spans="7:18" ht="24" hidden="1" x14ac:dyDescent="0.2">
      <c r="G447" s="32" t="s">
        <v>150</v>
      </c>
      <c r="H447" s="32"/>
      <c r="I447" s="1" t="s">
        <v>124</v>
      </c>
    </row>
    <row r="448" spans="7:18" ht="36" hidden="1" x14ac:dyDescent="0.2">
      <c r="G448" s="32" t="s">
        <v>151</v>
      </c>
      <c r="H448" s="32"/>
      <c r="I448" s="1" t="s">
        <v>126</v>
      </c>
      <c r="J448" s="1" t="s">
        <v>152</v>
      </c>
    </row>
    <row r="449" spans="7:10" ht="24" hidden="1" x14ac:dyDescent="0.2">
      <c r="G449" s="32" t="s">
        <v>153</v>
      </c>
      <c r="H449" s="32"/>
      <c r="I449" s="1" t="s">
        <v>126</v>
      </c>
      <c r="J449" s="1" t="s">
        <v>73</v>
      </c>
    </row>
    <row r="450" spans="7:10" hidden="1" x14ac:dyDescent="0.2">
      <c r="G450" s="32" t="s">
        <v>154</v>
      </c>
      <c r="H450" s="32"/>
      <c r="I450" s="1" t="s">
        <v>129</v>
      </c>
    </row>
    <row r="451" spans="7:10" ht="24" hidden="1" x14ac:dyDescent="0.2">
      <c r="G451" s="32" t="s">
        <v>155</v>
      </c>
      <c r="H451" s="32"/>
      <c r="I451" s="1" t="s">
        <v>131</v>
      </c>
      <c r="J451" s="1" t="s">
        <v>156</v>
      </c>
    </row>
    <row r="452" spans="7:10" ht="24" hidden="1" x14ac:dyDescent="0.2">
      <c r="G452" s="32" t="s">
        <v>157</v>
      </c>
      <c r="H452" s="32"/>
      <c r="I452" s="1" t="s">
        <v>131</v>
      </c>
      <c r="J452" s="1" t="s">
        <v>73</v>
      </c>
    </row>
    <row r="453" spans="7:10" ht="24" hidden="1" x14ac:dyDescent="0.2">
      <c r="G453" s="32" t="s">
        <v>158</v>
      </c>
      <c r="H453" s="32"/>
      <c r="I453" s="1" t="s">
        <v>134</v>
      </c>
      <c r="J453" s="1" t="s">
        <v>159</v>
      </c>
    </row>
    <row r="454" spans="7:10" hidden="1" x14ac:dyDescent="0.2">
      <c r="G454" s="32" t="s">
        <v>160</v>
      </c>
      <c r="H454" s="32"/>
      <c r="I454" s="1" t="s">
        <v>137</v>
      </c>
    </row>
    <row r="455" spans="7:10" ht="36" hidden="1" x14ac:dyDescent="0.2">
      <c r="G455" s="32" t="s">
        <v>161</v>
      </c>
      <c r="H455" s="32"/>
      <c r="I455" s="1" t="s">
        <v>140</v>
      </c>
    </row>
    <row r="456" spans="7:10" ht="36" hidden="1" x14ac:dyDescent="0.2">
      <c r="G456" s="32" t="s">
        <v>162</v>
      </c>
      <c r="H456" s="32"/>
      <c r="I456" s="1" t="s">
        <v>141</v>
      </c>
      <c r="J456" s="1" t="s">
        <v>163</v>
      </c>
    </row>
    <row r="457" spans="7:10" ht="36" hidden="1" x14ac:dyDescent="0.2">
      <c r="G457" s="32" t="s">
        <v>164</v>
      </c>
      <c r="H457" s="32"/>
      <c r="I457" s="1" t="s">
        <v>141</v>
      </c>
      <c r="J457" s="1" t="s">
        <v>165</v>
      </c>
    </row>
    <row r="458" spans="7:10" ht="36" hidden="1" x14ac:dyDescent="0.2">
      <c r="G458" s="32" t="s">
        <v>166</v>
      </c>
      <c r="H458" s="32"/>
      <c r="I458" s="1" t="s">
        <v>141</v>
      </c>
      <c r="J458" s="1" t="s">
        <v>167</v>
      </c>
    </row>
    <row r="459" spans="7:10" ht="24" hidden="1" x14ac:dyDescent="0.2">
      <c r="G459" s="32" t="s">
        <v>168</v>
      </c>
      <c r="H459" s="32"/>
      <c r="I459" s="1" t="s">
        <v>141</v>
      </c>
      <c r="J459" s="1" t="s">
        <v>169</v>
      </c>
    </row>
    <row r="460" spans="7:10" ht="36" hidden="1" x14ac:dyDescent="0.2">
      <c r="I460" s="1" t="s">
        <v>143</v>
      </c>
      <c r="J460" s="1" t="s">
        <v>170</v>
      </c>
    </row>
    <row r="461" spans="7:10" ht="24" hidden="1" x14ac:dyDescent="0.2">
      <c r="I461" s="1" t="s">
        <v>145</v>
      </c>
      <c r="J461" s="1" t="s">
        <v>171</v>
      </c>
    </row>
    <row r="462" spans="7:10" ht="36" hidden="1" x14ac:dyDescent="0.2">
      <c r="I462" s="1" t="s">
        <v>146</v>
      </c>
      <c r="J462" s="1" t="s">
        <v>172</v>
      </c>
    </row>
    <row r="463" spans="7:10" ht="36" hidden="1" x14ac:dyDescent="0.2">
      <c r="I463" s="1" t="s">
        <v>146</v>
      </c>
      <c r="J463" s="1" t="s">
        <v>173</v>
      </c>
    </row>
    <row r="464" spans="7:10" hidden="1" x14ac:dyDescent="0.2">
      <c r="I464" s="1" t="s">
        <v>148</v>
      </c>
    </row>
    <row r="465" spans="9:10" hidden="1" x14ac:dyDescent="0.2">
      <c r="I465" s="1" t="s">
        <v>150</v>
      </c>
    </row>
    <row r="466" spans="9:10" ht="24" hidden="1" x14ac:dyDescent="0.2">
      <c r="I466" s="1" t="s">
        <v>151</v>
      </c>
    </row>
    <row r="467" spans="9:10" hidden="1" x14ac:dyDescent="0.2">
      <c r="I467" s="1" t="s">
        <v>153</v>
      </c>
    </row>
    <row r="468" spans="9:10" ht="24" hidden="1" x14ac:dyDescent="0.2">
      <c r="I468" s="1" t="s">
        <v>154</v>
      </c>
      <c r="J468" s="1" t="s">
        <v>174</v>
      </c>
    </row>
    <row r="469" spans="9:10" ht="48" hidden="1" x14ac:dyDescent="0.2">
      <c r="I469" s="1" t="s">
        <v>155</v>
      </c>
      <c r="J469" s="1" t="s">
        <v>175</v>
      </c>
    </row>
    <row r="470" spans="9:10" ht="24" hidden="1" x14ac:dyDescent="0.2">
      <c r="I470" s="1" t="s">
        <v>155</v>
      </c>
      <c r="J470" s="1" t="s">
        <v>176</v>
      </c>
    </row>
    <row r="471" spans="9:10" ht="24" hidden="1" x14ac:dyDescent="0.2">
      <c r="I471" s="1" t="s">
        <v>155</v>
      </c>
      <c r="J471" s="1" t="s">
        <v>177</v>
      </c>
    </row>
    <row r="472" spans="9:10" ht="24" hidden="1" x14ac:dyDescent="0.2">
      <c r="I472" s="1" t="s">
        <v>157</v>
      </c>
    </row>
    <row r="473" spans="9:10" hidden="1" x14ac:dyDescent="0.2">
      <c r="I473" s="1" t="s">
        <v>158</v>
      </c>
    </row>
    <row r="474" spans="9:10" hidden="1" x14ac:dyDescent="0.2">
      <c r="I474" s="1" t="s">
        <v>160</v>
      </c>
    </row>
    <row r="475" spans="9:10" ht="36" hidden="1" x14ac:dyDescent="0.2">
      <c r="I475" s="1" t="s">
        <v>161</v>
      </c>
      <c r="J475" s="1" t="s">
        <v>78</v>
      </c>
    </row>
    <row r="476" spans="9:10" ht="24" hidden="1" x14ac:dyDescent="0.2">
      <c r="I476" s="1" t="s">
        <v>162</v>
      </c>
      <c r="J476" s="1" t="s">
        <v>178</v>
      </c>
    </row>
    <row r="477" spans="9:10" hidden="1" x14ac:dyDescent="0.2">
      <c r="I477" s="1" t="s">
        <v>164</v>
      </c>
    </row>
    <row r="478" spans="9:10" ht="36" hidden="1" x14ac:dyDescent="0.2">
      <c r="I478" s="1" t="s">
        <v>166</v>
      </c>
      <c r="J478" s="1" t="s">
        <v>179</v>
      </c>
    </row>
    <row r="479" spans="9:10" hidden="1" x14ac:dyDescent="0.2">
      <c r="I479" s="1" t="s">
        <v>168</v>
      </c>
    </row>
    <row r="480" spans="9:1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t="0.75" hidden="1" customHeight="1" x14ac:dyDescent="0.2"/>
    <row r="543" ht="40.5" hidden="1" customHeight="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t="12" customHeight="1" x14ac:dyDescent="0.2"/>
    <row r="844" ht="12" customHeight="1" x14ac:dyDescent="0.2"/>
  </sheetData>
  <sheetProtection password="C57D" sheet="1" objects="1" scenarios="1"/>
  <protectedRanges>
    <protectedRange sqref="M233:O263" name="Funding Amounts"/>
    <protectedRange sqref="L270:N274" name="POETE"/>
  </protectedRanges>
  <mergeCells count="212">
    <mergeCell ref="G115:T115"/>
    <mergeCell ref="C141:V141"/>
    <mergeCell ref="G143:M143"/>
    <mergeCell ref="G146:T146"/>
    <mergeCell ref="G171:T171"/>
    <mergeCell ref="G196:T196"/>
    <mergeCell ref="C2:V2"/>
    <mergeCell ref="C3:V3"/>
    <mergeCell ref="E6:E9"/>
    <mergeCell ref="G10:T10"/>
    <mergeCell ref="C74:V74"/>
    <mergeCell ref="G79:T79"/>
    <mergeCell ref="G227:I227"/>
    <mergeCell ref="J227:M227"/>
    <mergeCell ref="N227:R227"/>
    <mergeCell ref="G228:T228"/>
    <mergeCell ref="G230:T230"/>
    <mergeCell ref="G232:M232"/>
    <mergeCell ref="N232:P232"/>
    <mergeCell ref="Q232:T232"/>
    <mergeCell ref="G198:T198"/>
    <mergeCell ref="C222:V222"/>
    <mergeCell ref="G224:T224"/>
    <mergeCell ref="G226:I226"/>
    <mergeCell ref="J226:M226"/>
    <mergeCell ref="N226:R226"/>
    <mergeCell ref="G235:M235"/>
    <mergeCell ref="N235:P235"/>
    <mergeCell ref="Q235:T235"/>
    <mergeCell ref="G236:M236"/>
    <mergeCell ref="N236:P236"/>
    <mergeCell ref="Q236:T236"/>
    <mergeCell ref="G233:M233"/>
    <mergeCell ref="N233:P233"/>
    <mergeCell ref="Q233:T233"/>
    <mergeCell ref="G234:M234"/>
    <mergeCell ref="N234:P234"/>
    <mergeCell ref="Q234:T234"/>
    <mergeCell ref="G239:M239"/>
    <mergeCell ref="N239:P239"/>
    <mergeCell ref="Q239:T239"/>
    <mergeCell ref="G240:M240"/>
    <mergeCell ref="N240:P240"/>
    <mergeCell ref="Q240:T240"/>
    <mergeCell ref="G237:M237"/>
    <mergeCell ref="N237:P237"/>
    <mergeCell ref="Q237:T237"/>
    <mergeCell ref="G238:M238"/>
    <mergeCell ref="N238:P238"/>
    <mergeCell ref="Q238:T238"/>
    <mergeCell ref="G243:M243"/>
    <mergeCell ref="N243:P243"/>
    <mergeCell ref="Q243:T243"/>
    <mergeCell ref="G244:M244"/>
    <mergeCell ref="N244:P244"/>
    <mergeCell ref="Q244:T244"/>
    <mergeCell ref="G241:M241"/>
    <mergeCell ref="N241:P241"/>
    <mergeCell ref="Q241:T241"/>
    <mergeCell ref="G242:M242"/>
    <mergeCell ref="N242:P242"/>
    <mergeCell ref="Q242:T242"/>
    <mergeCell ref="G247:M247"/>
    <mergeCell ref="N247:P247"/>
    <mergeCell ref="Q247:T247"/>
    <mergeCell ref="G248:M248"/>
    <mergeCell ref="N248:P248"/>
    <mergeCell ref="Q248:T248"/>
    <mergeCell ref="G245:M245"/>
    <mergeCell ref="N245:P245"/>
    <mergeCell ref="Q245:T245"/>
    <mergeCell ref="G246:M246"/>
    <mergeCell ref="N246:P246"/>
    <mergeCell ref="Q246:T246"/>
    <mergeCell ref="G251:M251"/>
    <mergeCell ref="N251:P251"/>
    <mergeCell ref="Q251:T251"/>
    <mergeCell ref="G252:M252"/>
    <mergeCell ref="N252:P252"/>
    <mergeCell ref="Q252:T252"/>
    <mergeCell ref="G249:M249"/>
    <mergeCell ref="N249:P249"/>
    <mergeCell ref="Q249:T249"/>
    <mergeCell ref="G250:M250"/>
    <mergeCell ref="N250:P250"/>
    <mergeCell ref="Q250:T250"/>
    <mergeCell ref="G255:M255"/>
    <mergeCell ref="N255:P255"/>
    <mergeCell ref="Q255:T255"/>
    <mergeCell ref="G256:M256"/>
    <mergeCell ref="N256:P256"/>
    <mergeCell ref="Q256:T256"/>
    <mergeCell ref="G253:M253"/>
    <mergeCell ref="N253:P253"/>
    <mergeCell ref="Q253:T253"/>
    <mergeCell ref="G254:M254"/>
    <mergeCell ref="N254:P254"/>
    <mergeCell ref="Q254:T254"/>
    <mergeCell ref="G259:M259"/>
    <mergeCell ref="N259:P259"/>
    <mergeCell ref="Q259:T259"/>
    <mergeCell ref="G260:M260"/>
    <mergeCell ref="N260:P260"/>
    <mergeCell ref="Q260:T260"/>
    <mergeCell ref="G257:M257"/>
    <mergeCell ref="N257:P257"/>
    <mergeCell ref="Q257:T257"/>
    <mergeCell ref="G258:M258"/>
    <mergeCell ref="N258:P258"/>
    <mergeCell ref="Q258:T258"/>
    <mergeCell ref="G263:M263"/>
    <mergeCell ref="N263:P263"/>
    <mergeCell ref="Q263:T263"/>
    <mergeCell ref="G264:M264"/>
    <mergeCell ref="N264:P264"/>
    <mergeCell ref="Q264:T264"/>
    <mergeCell ref="G261:M261"/>
    <mergeCell ref="N261:P261"/>
    <mergeCell ref="Q261:T261"/>
    <mergeCell ref="G262:M262"/>
    <mergeCell ref="N262:P262"/>
    <mergeCell ref="Q262:T262"/>
    <mergeCell ref="G270:M270"/>
    <mergeCell ref="N270:P270"/>
    <mergeCell ref="Q270:T270"/>
    <mergeCell ref="G271:M271"/>
    <mergeCell ref="N271:P271"/>
    <mergeCell ref="Q271:T271"/>
    <mergeCell ref="G265:M265"/>
    <mergeCell ref="N265:P265"/>
    <mergeCell ref="Q265:T265"/>
    <mergeCell ref="G267:T267"/>
    <mergeCell ref="G269:M269"/>
    <mergeCell ref="N269:P269"/>
    <mergeCell ref="Q269:T269"/>
    <mergeCell ref="G274:M274"/>
    <mergeCell ref="N274:P274"/>
    <mergeCell ref="Q274:T274"/>
    <mergeCell ref="G275:M275"/>
    <mergeCell ref="N275:P275"/>
    <mergeCell ref="Q275:T275"/>
    <mergeCell ref="G272:M272"/>
    <mergeCell ref="N272:P272"/>
    <mergeCell ref="Q272:T272"/>
    <mergeCell ref="G273:M273"/>
    <mergeCell ref="N273:P273"/>
    <mergeCell ref="Q273:T273"/>
    <mergeCell ref="G311:J311"/>
    <mergeCell ref="L311:M311"/>
    <mergeCell ref="O311:P311"/>
    <mergeCell ref="G313:J313"/>
    <mergeCell ref="L313:M313"/>
    <mergeCell ref="O313:P313"/>
    <mergeCell ref="G276:M276"/>
    <mergeCell ref="N276:P276"/>
    <mergeCell ref="Q276:T276"/>
    <mergeCell ref="G279:T279"/>
    <mergeCell ref="G306:T306"/>
    <mergeCell ref="G308:J309"/>
    <mergeCell ref="L308:M309"/>
    <mergeCell ref="O308:P309"/>
    <mergeCell ref="R308:T308"/>
    <mergeCell ref="G319:J319"/>
    <mergeCell ref="L319:M319"/>
    <mergeCell ref="O319:P319"/>
    <mergeCell ref="G321:J321"/>
    <mergeCell ref="L321:M321"/>
    <mergeCell ref="O321:P321"/>
    <mergeCell ref="G315:J315"/>
    <mergeCell ref="L315:M315"/>
    <mergeCell ref="O315:P315"/>
    <mergeCell ref="G317:J317"/>
    <mergeCell ref="L317:M317"/>
    <mergeCell ref="O317:P317"/>
    <mergeCell ref="G327:J327"/>
    <mergeCell ref="L327:M327"/>
    <mergeCell ref="O327:P327"/>
    <mergeCell ref="G329:J329"/>
    <mergeCell ref="L329:M329"/>
    <mergeCell ref="O329:P329"/>
    <mergeCell ref="G323:J323"/>
    <mergeCell ref="L323:M323"/>
    <mergeCell ref="O323:P323"/>
    <mergeCell ref="G325:J325"/>
    <mergeCell ref="L325:M325"/>
    <mergeCell ref="O325:P325"/>
    <mergeCell ref="G341:I341"/>
    <mergeCell ref="J341:M341"/>
    <mergeCell ref="N341:R341"/>
    <mergeCell ref="C343:V343"/>
    <mergeCell ref="G346:T346"/>
    <mergeCell ref="G348:T348"/>
    <mergeCell ref="G342:R342"/>
    <mergeCell ref="G331:P331"/>
    <mergeCell ref="R331:T331"/>
    <mergeCell ref="G332:T332"/>
    <mergeCell ref="C336:V336"/>
    <mergeCell ref="F338:T338"/>
    <mergeCell ref="G340:I340"/>
    <mergeCell ref="J340:M340"/>
    <mergeCell ref="N340:R340"/>
    <mergeCell ref="G388:T388"/>
    <mergeCell ref="C391:V391"/>
    <mergeCell ref="F393:T393"/>
    <mergeCell ref="E395:U395"/>
    <mergeCell ref="C398:V398"/>
    <mergeCell ref="H352:T352"/>
    <mergeCell ref="G378:T378"/>
    <mergeCell ref="G380:T381"/>
    <mergeCell ref="G382:T383"/>
    <mergeCell ref="G384:T385"/>
    <mergeCell ref="G386:T387"/>
  </mergeCells>
  <conditionalFormatting sqref="N264:P264">
    <cfRule type="cellIs" dxfId="7" priority="7" stopIfTrue="1" operator="equal">
      <formula>$G$227</formula>
    </cfRule>
    <cfRule type="cellIs" dxfId="6" priority="8" stopIfTrue="1" operator="notEqual">
      <formula>$G$227</formula>
    </cfRule>
  </conditionalFormatting>
  <conditionalFormatting sqref="N264:P264">
    <cfRule type="cellIs" dxfId="5" priority="6" stopIfTrue="1" operator="equal">
      <formula>0</formula>
    </cfRule>
  </conditionalFormatting>
  <conditionalFormatting sqref="N276:P276 N265:P265">
    <cfRule type="cellIs" dxfId="4" priority="4" stopIfTrue="1" operator="notEqual">
      <formula>0</formula>
    </cfRule>
    <cfRule type="cellIs" dxfId="3" priority="5" stopIfTrue="1" operator="equal">
      <formula>0</formula>
    </cfRule>
  </conditionalFormatting>
  <conditionalFormatting sqref="N275:P275">
    <cfRule type="cellIs" dxfId="2" priority="1" stopIfTrue="1" operator="equal">
      <formula>0</formula>
    </cfRule>
    <cfRule type="cellIs" dxfId="1" priority="2" stopIfTrue="1" operator="notEqual">
      <formula>$G$227</formula>
    </cfRule>
    <cfRule type="cellIs" dxfId="0" priority="3" stopIfTrue="1" operator="equal">
      <formula>$G$227</formula>
    </cfRule>
  </conditionalFormatting>
  <dataValidations count="4">
    <dataValidation type="textLength" allowBlank="1" showInputMessage="1" showErrorMessage="1" sqref="H394:U394">
      <formula1>1</formula1>
      <formula2>200</formula2>
    </dataValidation>
    <dataValidation type="textLength" allowBlank="1" showInputMessage="1" showErrorMessage="1" errorTitle="Character Limit Exceeded" error="Please enter 2,500 characters or less." sqref="G389:T390 H330:K331 G330:G335 O308 L277:S277 H271:L274 Q269:Q275 N269 N275:N276 H268:T268 M272:M274 P278:T278 H277:K278 H280:K307 G280:G308 P280:Q307 R280:T309 H335:U335 R330:T330 P330:Q331 G347:T376 G344:U345 U346:U390 N340 J340 H339:T339 F338 G339:G340 H387:S387 G379:T379 H377:T377 G378 H382:S385 G380 G382:G388 G147:T170 G140:U140 G73:U73 I259:K260 Q232:Q264 H243:K243 I245:K257 H231:T231 N232 I262:K262 G230:G278 I219:T219 H218:H220 H197:T217 G197:G221 H221:T221 G223:G226 H223:T223 H225:T225 U223:U334 J226 N226 H266:T266 N264:N265 U146:U221 G172:T195">
      <formula1>1</formula1>
      <formula2>2500</formula2>
    </dataValidation>
    <dataValidation allowBlank="1" showInputMessage="1" showErrorMessage="1" errorTitle="Character Limit Exceeded" error="Please enter 2,500 characters or less." sqref="N341 G341 J341 N227 J227 G227:G229"/>
    <dataValidation type="textLength" operator="lessThan" allowBlank="1" showInputMessage="1" showErrorMessage="1" sqref="N329 Q329 Q310:Q315 N310:N315 G310:K315 G317:K317 Q317 N317 N319 G319:K319 Q319 Q321 N321 G321:K321 G323:K323 Q323 N323 N325 G325:K325 Q325 Q327 N327 G327:K327 G329:K329">
      <formula1>125</formula1>
    </dataValidation>
  </dataValidations>
  <printOptions horizontalCentered="1"/>
  <pageMargins left="0.25" right="0.25" top="0.75" bottom="0.5" header="0.25" footer="0.25"/>
  <pageSetup scale="67" fitToHeight="0" orientation="portrait" useFirstPageNumber="1" r:id="rId1"/>
  <headerFooter alignWithMargins="0">
    <oddHeader>&amp;R&amp;11OMB Control#: 1660-0113
Expiration Date: 10/31/2013
FEMA Form: 089-22</oddHeader>
    <oddFooter>&amp;L&amp;12Expiration Date: 10/31/2013&amp;C&amp;12- &amp;P -</oddFooter>
  </headerFooter>
  <rowBreaks count="8" manualBreakCount="8">
    <brk id="73" min="2" max="21" man="1"/>
    <brk id="111" min="2" max="21" man="1"/>
    <brk id="140" min="2" max="21" man="1"/>
    <brk id="194" min="2" max="21" man="1"/>
    <brk id="228" min="2" max="21" man="1"/>
    <brk id="277" min="2" max="21" man="1"/>
    <brk id="304" min="2" max="21" man="1"/>
    <brk id="342" min="2" max="21" man="1"/>
  </rowBreaks>
  <drawing r:id="rId2"/>
  <legacyDrawing r:id="rId3"/>
  <controls>
    <mc:AlternateContent xmlns:mc="http://schemas.openxmlformats.org/markup-compatibility/2006">
      <mc:Choice Requires="x14">
        <control shapeId="22529" r:id="rId4" name="TextBox1">
          <controlPr defaultSize="0" autoLine="0" autoPict="0" linkedCell="DATA!B249" r:id="rId5">
            <anchor moveWithCells="1">
              <from>
                <xdr:col>8</xdr:col>
                <xdr:colOff>0</xdr:colOff>
                <xdr:row>5</xdr:row>
                <xdr:rowOff>0</xdr:rowOff>
              </from>
              <to>
                <xdr:col>20</xdr:col>
                <xdr:colOff>0</xdr:colOff>
                <xdr:row>6</xdr:row>
                <xdr:rowOff>9525</xdr:rowOff>
              </to>
            </anchor>
          </controlPr>
        </control>
      </mc:Choice>
      <mc:Fallback>
        <control shapeId="22529" r:id="rId4" name="TextBox1"/>
      </mc:Fallback>
    </mc:AlternateContent>
    <mc:AlternateContent xmlns:mc="http://schemas.openxmlformats.org/markup-compatibility/2006">
      <mc:Choice Requires="x14">
        <control shapeId="22530" r:id="rId6" name="TextBox2">
          <controlPr defaultSize="0" autoLine="0" autoPict="0" linkedCell="DATA!B250" r:id="rId7">
            <anchor moveWithCells="1">
              <from>
                <xdr:col>8</xdr:col>
                <xdr:colOff>0</xdr:colOff>
                <xdr:row>7</xdr:row>
                <xdr:rowOff>0</xdr:rowOff>
              </from>
              <to>
                <xdr:col>20</xdr:col>
                <xdr:colOff>0</xdr:colOff>
                <xdr:row>8</xdr:row>
                <xdr:rowOff>47625</xdr:rowOff>
              </to>
            </anchor>
          </controlPr>
        </control>
      </mc:Choice>
      <mc:Fallback>
        <control shapeId="22530" r:id="rId6" name="TextBox2"/>
      </mc:Fallback>
    </mc:AlternateContent>
    <mc:AlternateContent xmlns:mc="http://schemas.openxmlformats.org/markup-compatibility/2006">
      <mc:Choice Requires="x14">
        <control shapeId="22531" r:id="rId8" name="ComboBox1">
          <controlPr defaultSize="0" autoLine="0" autoPict="0" linkedCell="DATA!B252" listFillRange="Dropdowns!C1:C3" r:id="rId9">
            <anchor moveWithCells="1">
              <from>
                <xdr:col>9</xdr:col>
                <xdr:colOff>0</xdr:colOff>
                <xdr:row>76</xdr:row>
                <xdr:rowOff>0</xdr:rowOff>
              </from>
              <to>
                <xdr:col>14</xdr:col>
                <xdr:colOff>133350</xdr:colOff>
                <xdr:row>77</xdr:row>
                <xdr:rowOff>19050</xdr:rowOff>
              </to>
            </anchor>
          </controlPr>
        </control>
      </mc:Choice>
      <mc:Fallback>
        <control shapeId="22531" r:id="rId8" name="ComboBox1"/>
      </mc:Fallback>
    </mc:AlternateContent>
    <mc:AlternateContent xmlns:mc="http://schemas.openxmlformats.org/markup-compatibility/2006">
      <mc:Choice Requires="x14">
        <control shapeId="22532" r:id="rId10" name="TextBox7">
          <controlPr defaultSize="0" autoLine="0" autoPict="0" linkedCell="DATA!B251" r:id="rId11">
            <anchor moveWithCells="1">
              <from>
                <xdr:col>6</xdr:col>
                <xdr:colOff>0</xdr:colOff>
                <xdr:row>10</xdr:row>
                <xdr:rowOff>0</xdr:rowOff>
              </from>
              <to>
                <xdr:col>20</xdr:col>
                <xdr:colOff>0</xdr:colOff>
                <xdr:row>70</xdr:row>
                <xdr:rowOff>0</xdr:rowOff>
              </to>
            </anchor>
          </controlPr>
        </control>
      </mc:Choice>
      <mc:Fallback>
        <control shapeId="22532" r:id="rId10" name="TextBox7"/>
      </mc:Fallback>
    </mc:AlternateContent>
    <mc:AlternateContent xmlns:mc="http://schemas.openxmlformats.org/markup-compatibility/2006">
      <mc:Choice Requires="x14">
        <control shapeId="22533" r:id="rId12" name="TextBox9">
          <controlPr defaultSize="0" autoLine="0" autoPict="0" linkedCell="DATA!B253" r:id="rId13">
            <anchor moveWithCells="1">
              <from>
                <xdr:col>6</xdr:col>
                <xdr:colOff>0</xdr:colOff>
                <xdr:row>80</xdr:row>
                <xdr:rowOff>0</xdr:rowOff>
              </from>
              <to>
                <xdr:col>20</xdr:col>
                <xdr:colOff>0</xdr:colOff>
                <xdr:row>108</xdr:row>
                <xdr:rowOff>152400</xdr:rowOff>
              </to>
            </anchor>
          </controlPr>
        </control>
      </mc:Choice>
      <mc:Fallback>
        <control shapeId="22533" r:id="rId12" name="TextBox9"/>
      </mc:Fallback>
    </mc:AlternateContent>
    <mc:AlternateContent xmlns:mc="http://schemas.openxmlformats.org/markup-compatibility/2006">
      <mc:Choice Requires="x14">
        <control shapeId="22534" r:id="rId14" name="ComboBox2">
          <controlPr defaultSize="0" autoLine="0" autoPict="0" linkedCell="DATA!B254" listFillRange="Dropdowns!E1:E3" r:id="rId15">
            <anchor moveWithCells="1">
              <from>
                <xdr:col>9</xdr:col>
                <xdr:colOff>0</xdr:colOff>
                <xdr:row>112</xdr:row>
                <xdr:rowOff>0</xdr:rowOff>
              </from>
              <to>
                <xdr:col>14</xdr:col>
                <xdr:colOff>133350</xdr:colOff>
                <xdr:row>113</xdr:row>
                <xdr:rowOff>9525</xdr:rowOff>
              </to>
            </anchor>
          </controlPr>
        </control>
      </mc:Choice>
      <mc:Fallback>
        <control shapeId="22534" r:id="rId14" name="ComboBox2"/>
      </mc:Fallback>
    </mc:AlternateContent>
    <mc:AlternateContent xmlns:mc="http://schemas.openxmlformats.org/markup-compatibility/2006">
      <mc:Choice Requires="x14">
        <control shapeId="22535" r:id="rId16" name="TextBox3">
          <controlPr defaultSize="0" autoLine="0" autoPict="0" linkedCell="DATA!B255" r:id="rId17">
            <anchor moveWithCells="1">
              <from>
                <xdr:col>6</xdr:col>
                <xdr:colOff>0</xdr:colOff>
                <xdr:row>116</xdr:row>
                <xdr:rowOff>0</xdr:rowOff>
              </from>
              <to>
                <xdr:col>20</xdr:col>
                <xdr:colOff>0</xdr:colOff>
                <xdr:row>138</xdr:row>
                <xdr:rowOff>47625</xdr:rowOff>
              </to>
            </anchor>
          </controlPr>
        </control>
      </mc:Choice>
      <mc:Fallback>
        <control shapeId="22535" r:id="rId16" name="TextBox3"/>
      </mc:Fallback>
    </mc:AlternateContent>
    <mc:AlternateContent xmlns:mc="http://schemas.openxmlformats.org/markup-compatibility/2006">
      <mc:Choice Requires="x14">
        <control shapeId="22536" r:id="rId18" name="TextBox4">
          <controlPr defaultSize="0" autoLine="0" autoPict="0" linkedCell="DATA!B256" r:id="rId17">
            <anchor moveWithCells="1">
              <from>
                <xdr:col>6</xdr:col>
                <xdr:colOff>0</xdr:colOff>
                <xdr:row>147</xdr:row>
                <xdr:rowOff>0</xdr:rowOff>
              </from>
              <to>
                <xdr:col>20</xdr:col>
                <xdr:colOff>0</xdr:colOff>
                <xdr:row>169</xdr:row>
                <xdr:rowOff>47625</xdr:rowOff>
              </to>
            </anchor>
          </controlPr>
        </control>
      </mc:Choice>
      <mc:Fallback>
        <control shapeId="22536" r:id="rId18" name="TextBox4"/>
      </mc:Fallback>
    </mc:AlternateContent>
    <mc:AlternateContent xmlns:mc="http://schemas.openxmlformats.org/markup-compatibility/2006">
      <mc:Choice Requires="x14">
        <control shapeId="22537" r:id="rId19" name="TextBox6">
          <controlPr defaultSize="0" autoLine="0" autoPict="0" linkedCell="DATA!B258" r:id="rId17">
            <anchor moveWithCells="1">
              <from>
                <xdr:col>6</xdr:col>
                <xdr:colOff>0</xdr:colOff>
                <xdr:row>197</xdr:row>
                <xdr:rowOff>0</xdr:rowOff>
              </from>
              <to>
                <xdr:col>20</xdr:col>
                <xdr:colOff>0</xdr:colOff>
                <xdr:row>219</xdr:row>
                <xdr:rowOff>47625</xdr:rowOff>
              </to>
            </anchor>
          </controlPr>
        </control>
      </mc:Choice>
      <mc:Fallback>
        <control shapeId="22537" r:id="rId19" name="TextBox6"/>
      </mc:Fallback>
    </mc:AlternateContent>
    <mc:AlternateContent xmlns:mc="http://schemas.openxmlformats.org/markup-compatibility/2006">
      <mc:Choice Requires="x14">
        <control shapeId="22538" r:id="rId20" name="TextBox39">
          <controlPr defaultSize="0" autoLine="0" autoPict="0" linkedCell="DATA!B257" r:id="rId21">
            <anchor moveWithCells="1">
              <from>
                <xdr:col>6</xdr:col>
                <xdr:colOff>0</xdr:colOff>
                <xdr:row>172</xdr:row>
                <xdr:rowOff>0</xdr:rowOff>
              </from>
              <to>
                <xdr:col>20</xdr:col>
                <xdr:colOff>0</xdr:colOff>
                <xdr:row>193</xdr:row>
                <xdr:rowOff>19050</xdr:rowOff>
              </to>
            </anchor>
          </controlPr>
        </control>
      </mc:Choice>
      <mc:Fallback>
        <control shapeId="22538" r:id="rId20" name="TextBox39"/>
      </mc:Fallback>
    </mc:AlternateContent>
    <mc:AlternateContent xmlns:mc="http://schemas.openxmlformats.org/markup-compatibility/2006">
      <mc:Choice Requires="x14">
        <control shapeId="22539" r:id="rId22" name="TextBox5">
          <controlPr defaultSize="0" autoLine="0" autoPict="0" linkedCell="DATA!B352" r:id="rId23">
            <anchor moveWithCells="1">
              <from>
                <xdr:col>6</xdr:col>
                <xdr:colOff>0</xdr:colOff>
                <xdr:row>347</xdr:row>
                <xdr:rowOff>0</xdr:rowOff>
              </from>
              <to>
                <xdr:col>19</xdr:col>
                <xdr:colOff>371475</xdr:colOff>
                <xdr:row>376</xdr:row>
                <xdr:rowOff>47625</xdr:rowOff>
              </to>
            </anchor>
          </controlPr>
        </control>
      </mc:Choice>
      <mc:Fallback>
        <control shapeId="22539" r:id="rId22" name="TextBox5"/>
      </mc:Fallback>
    </mc:AlternateContent>
    <mc:AlternateContent xmlns:mc="http://schemas.openxmlformats.org/markup-compatibility/2006">
      <mc:Choice Requires="x14">
        <control shapeId="22540" r:id="rId24" name="CheckBox1">
          <controlPr autoLine="0" linkedCell="DATA!B353" r:id="rId25">
            <anchor moveWithCells="1">
              <from>
                <xdr:col>6</xdr:col>
                <xdr:colOff>180975</xdr:colOff>
                <xdr:row>379</xdr:row>
                <xdr:rowOff>0</xdr:rowOff>
              </from>
              <to>
                <xdr:col>6</xdr:col>
                <xdr:colOff>314325</xdr:colOff>
                <xdr:row>381</xdr:row>
                <xdr:rowOff>0</xdr:rowOff>
              </to>
            </anchor>
          </controlPr>
        </control>
      </mc:Choice>
      <mc:Fallback>
        <control shapeId="22540" r:id="rId24" name="CheckBox1"/>
      </mc:Fallback>
    </mc:AlternateContent>
    <mc:AlternateContent xmlns:mc="http://schemas.openxmlformats.org/markup-compatibility/2006">
      <mc:Choice Requires="x14">
        <control shapeId="22541" r:id="rId26" name="CheckBox2">
          <controlPr autoLine="0" linkedCell="DATA!B354" r:id="rId27">
            <anchor moveWithCells="1">
              <from>
                <xdr:col>6</xdr:col>
                <xdr:colOff>180975</xdr:colOff>
                <xdr:row>380</xdr:row>
                <xdr:rowOff>38100</xdr:rowOff>
              </from>
              <to>
                <xdr:col>6</xdr:col>
                <xdr:colOff>314325</xdr:colOff>
                <xdr:row>382</xdr:row>
                <xdr:rowOff>47625</xdr:rowOff>
              </to>
            </anchor>
          </controlPr>
        </control>
      </mc:Choice>
      <mc:Fallback>
        <control shapeId="22541" r:id="rId26" name="CheckBox2"/>
      </mc:Fallback>
    </mc:AlternateContent>
    <mc:AlternateContent xmlns:mc="http://schemas.openxmlformats.org/markup-compatibility/2006">
      <mc:Choice Requires="x14">
        <control shapeId="22542" r:id="rId28" name="CheckBox3">
          <controlPr autoLine="0" linkedCell="DATA!B355" r:id="rId29">
            <anchor moveWithCells="1">
              <from>
                <xdr:col>6</xdr:col>
                <xdr:colOff>180975</xdr:colOff>
                <xdr:row>383</xdr:row>
                <xdr:rowOff>0</xdr:rowOff>
              </from>
              <to>
                <xdr:col>6</xdr:col>
                <xdr:colOff>314325</xdr:colOff>
                <xdr:row>385</xdr:row>
                <xdr:rowOff>0</xdr:rowOff>
              </to>
            </anchor>
          </controlPr>
        </control>
      </mc:Choice>
      <mc:Fallback>
        <control shapeId="22542" r:id="rId28" name="CheckBox3"/>
      </mc:Fallback>
    </mc:AlternateContent>
    <mc:AlternateContent xmlns:mc="http://schemas.openxmlformats.org/markup-compatibility/2006">
      <mc:Choice Requires="x14">
        <control shapeId="22543" r:id="rId30" name="CheckBox4">
          <controlPr autoLine="0" linkedCell="DATA!B356" r:id="rId31">
            <anchor moveWithCells="1">
              <from>
                <xdr:col>6</xdr:col>
                <xdr:colOff>180975</xdr:colOff>
                <xdr:row>385</xdr:row>
                <xdr:rowOff>0</xdr:rowOff>
              </from>
              <to>
                <xdr:col>6</xdr:col>
                <xdr:colOff>314325</xdr:colOff>
                <xdr:row>387</xdr:row>
                <xdr:rowOff>0</xdr:rowOff>
              </to>
            </anchor>
          </controlPr>
        </control>
      </mc:Choice>
      <mc:Fallback>
        <control shapeId="22543" r:id="rId30" name="CheckBox4"/>
      </mc:Fallback>
    </mc:AlternateContent>
    <mc:AlternateContent xmlns:mc="http://schemas.openxmlformats.org/markup-compatibility/2006">
      <mc:Choice Requires="x14">
        <control shapeId="22544" r:id="rId32" name="CheckBox5">
          <controlPr autoLine="0" linkedCell="DATA!B357" r:id="rId33">
            <anchor moveWithCells="1">
              <from>
                <xdr:col>6</xdr:col>
                <xdr:colOff>180975</xdr:colOff>
                <xdr:row>387</xdr:row>
                <xdr:rowOff>0</xdr:rowOff>
              </from>
              <to>
                <xdr:col>6</xdr:col>
                <xdr:colOff>314325</xdr:colOff>
                <xdr:row>388</xdr:row>
                <xdr:rowOff>57150</xdr:rowOff>
              </to>
            </anchor>
          </controlPr>
        </control>
      </mc:Choice>
      <mc:Fallback>
        <control shapeId="22544" r:id="rId32" name="CheckBox5"/>
      </mc:Fallback>
    </mc:AlternateContent>
    <mc:AlternateContent xmlns:mc="http://schemas.openxmlformats.org/markup-compatibility/2006">
      <mc:Choice Requires="x14">
        <control shapeId="22545" r:id="rId34" name="TextBox10">
          <controlPr defaultSize="0" autoLine="0" autoPict="0" linkedCell="DATA!B298" r:id="rId17">
            <anchor moveWithCells="1">
              <from>
                <xdr:col>6</xdr:col>
                <xdr:colOff>0</xdr:colOff>
                <xdr:row>280</xdr:row>
                <xdr:rowOff>0</xdr:rowOff>
              </from>
              <to>
                <xdr:col>20</xdr:col>
                <xdr:colOff>0</xdr:colOff>
                <xdr:row>302</xdr:row>
                <xdr:rowOff>47625</xdr:rowOff>
              </to>
            </anchor>
          </controlPr>
        </control>
      </mc:Choice>
      <mc:Fallback>
        <control shapeId="22545" r:id="rId34" name="TextBox10"/>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Dropdowns!F2:F6</xm:f>
          </x14:formula1>
          <xm:sqref>O310:P311</xm:sqref>
        </x14:dataValidation>
        <x14:dataValidation type="list" allowBlank="1" showInputMessage="1" showErrorMessage="1">
          <x14:formula1>
            <xm:f>Dropdowns!F21:F25</xm:f>
          </x14:formula1>
          <xm:sqref>O329:P329</xm:sqref>
        </x14:dataValidation>
        <x14:dataValidation type="list" allowBlank="1" showInputMessage="1" showErrorMessage="1">
          <x14:formula1>
            <xm:f>Dropdowns!F19:F23</xm:f>
          </x14:formula1>
          <xm:sqref>O327:P327</xm:sqref>
        </x14:dataValidation>
        <x14:dataValidation type="list" allowBlank="1" showInputMessage="1" showErrorMessage="1">
          <x14:formula1>
            <xm:f>Dropdowns!F17:F21</xm:f>
          </x14:formula1>
          <xm:sqref>O325:P325</xm:sqref>
        </x14:dataValidation>
        <x14:dataValidation type="list" allowBlank="1" showInputMessage="1" showErrorMessage="1">
          <x14:formula1>
            <xm:f>Dropdowns!F15:F19</xm:f>
          </x14:formula1>
          <xm:sqref>O323:P323</xm:sqref>
        </x14:dataValidation>
        <x14:dataValidation type="list" allowBlank="1" showInputMessage="1" showErrorMessage="1">
          <x14:formula1>
            <xm:f>Dropdowns!F13:F17</xm:f>
          </x14:formula1>
          <xm:sqref>O321:P321</xm:sqref>
        </x14:dataValidation>
        <x14:dataValidation type="list" allowBlank="1" showInputMessage="1" showErrorMessage="1">
          <x14:formula1>
            <xm:f>Dropdowns!F11:F15</xm:f>
          </x14:formula1>
          <xm:sqref>O319:P319</xm:sqref>
        </x14:dataValidation>
        <x14:dataValidation type="list" allowBlank="1" showInputMessage="1" showErrorMessage="1">
          <x14:formula1>
            <xm:f>Dropdowns!F9:F13</xm:f>
          </x14:formula1>
          <xm:sqref>O317:P317</xm:sqref>
        </x14:dataValidation>
        <x14:dataValidation type="list" allowBlank="1" showInputMessage="1" showErrorMessage="1">
          <x14:formula1>
            <xm:f>Dropdowns!F7:F11</xm:f>
          </x14:formula1>
          <xm:sqref>O315:P315</xm:sqref>
        </x14:dataValidation>
        <x14:dataValidation type="list" allowBlank="1" showInputMessage="1" showErrorMessage="1">
          <x14:formula1>
            <xm:f>Dropdowns!F5:F9</xm:f>
          </x14:formula1>
          <xm:sqref>O313:P313</xm:sqref>
        </x14:dataValidation>
        <x14:dataValidation type="list" allowBlank="1" showInputMessage="1" showErrorMessage="1">
          <x14:formula1>
            <xm:f>Dropdowns!G1:G3</xm:f>
          </x14:formula1>
          <xm:sqref>R331:T331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G60"/>
  <sheetViews>
    <sheetView workbookViewId="0"/>
  </sheetViews>
  <sheetFormatPr defaultRowHeight="12.75" x14ac:dyDescent="0.2"/>
  <cols>
    <col min="1" max="1" width="27.42578125" bestFit="1" customWidth="1"/>
    <col min="5" max="5" width="42.5703125" customWidth="1"/>
  </cols>
  <sheetData>
    <row r="2" spans="1:7" x14ac:dyDescent="0.2">
      <c r="A2" t="s">
        <v>26</v>
      </c>
      <c r="B2" t="s">
        <v>262</v>
      </c>
      <c r="C2" t="s">
        <v>28</v>
      </c>
      <c r="D2" t="s">
        <v>190</v>
      </c>
      <c r="E2" s="101" t="s">
        <v>205</v>
      </c>
      <c r="F2" s="101" t="s">
        <v>215</v>
      </c>
      <c r="G2" s="101" t="s">
        <v>31</v>
      </c>
    </row>
    <row r="3" spans="1:7" x14ac:dyDescent="0.2">
      <c r="A3" t="s">
        <v>32</v>
      </c>
      <c r="B3" t="s">
        <v>263</v>
      </c>
      <c r="C3" t="s">
        <v>34</v>
      </c>
      <c r="D3" t="s">
        <v>192</v>
      </c>
      <c r="E3" s="101" t="s">
        <v>206</v>
      </c>
      <c r="F3" t="s">
        <v>216</v>
      </c>
      <c r="G3" s="101" t="s">
        <v>37</v>
      </c>
    </row>
    <row r="4" spans="1:7" x14ac:dyDescent="0.2">
      <c r="A4" t="s">
        <v>38</v>
      </c>
      <c r="B4" t="s">
        <v>264</v>
      </c>
      <c r="D4" t="s">
        <v>191</v>
      </c>
      <c r="F4" t="s">
        <v>217</v>
      </c>
    </row>
    <row r="5" spans="1:7" x14ac:dyDescent="0.2">
      <c r="A5" t="s">
        <v>42</v>
      </c>
      <c r="B5" t="s">
        <v>265</v>
      </c>
      <c r="D5" t="s">
        <v>193</v>
      </c>
      <c r="F5" t="s">
        <v>218</v>
      </c>
    </row>
    <row r="6" spans="1:7" x14ac:dyDescent="0.2">
      <c r="A6" t="s">
        <v>45</v>
      </c>
      <c r="B6" t="s">
        <v>266</v>
      </c>
      <c r="F6" t="s">
        <v>219</v>
      </c>
    </row>
    <row r="7" spans="1:7" x14ac:dyDescent="0.2">
      <c r="A7" t="s">
        <v>49</v>
      </c>
      <c r="B7" t="s">
        <v>267</v>
      </c>
    </row>
    <row r="8" spans="1:7" ht="38.25" x14ac:dyDescent="0.2">
      <c r="A8" t="s">
        <v>52</v>
      </c>
      <c r="B8" t="s">
        <v>268</v>
      </c>
      <c r="E8" s="120" t="s">
        <v>581</v>
      </c>
    </row>
    <row r="9" spans="1:7" ht="25.5" x14ac:dyDescent="0.2">
      <c r="A9" t="s">
        <v>56</v>
      </c>
      <c r="B9" t="s">
        <v>269</v>
      </c>
      <c r="E9" s="120" t="s">
        <v>210</v>
      </c>
    </row>
    <row r="10" spans="1:7" x14ac:dyDescent="0.2">
      <c r="A10" t="s">
        <v>60</v>
      </c>
      <c r="B10" t="s">
        <v>270</v>
      </c>
    </row>
    <row r="11" spans="1:7" x14ac:dyDescent="0.2">
      <c r="A11" t="s">
        <v>63</v>
      </c>
      <c r="B11" t="s">
        <v>271</v>
      </c>
    </row>
    <row r="12" spans="1:7" x14ac:dyDescent="0.2">
      <c r="A12" t="s">
        <v>12</v>
      </c>
      <c r="B12" t="s">
        <v>272</v>
      </c>
    </row>
    <row r="13" spans="1:7" x14ac:dyDescent="0.2">
      <c r="A13" t="s">
        <v>66</v>
      </c>
      <c r="B13" t="s">
        <v>273</v>
      </c>
    </row>
    <row r="14" spans="1:7" x14ac:dyDescent="0.2">
      <c r="A14" t="s">
        <v>69</v>
      </c>
      <c r="B14" t="s">
        <v>274</v>
      </c>
    </row>
    <row r="15" spans="1:7" x14ac:dyDescent="0.2">
      <c r="A15" t="s">
        <v>72</v>
      </c>
      <c r="B15" t="s">
        <v>275</v>
      </c>
    </row>
    <row r="16" spans="1:7" x14ac:dyDescent="0.2">
      <c r="A16" t="s">
        <v>75</v>
      </c>
      <c r="B16" t="s">
        <v>276</v>
      </c>
    </row>
    <row r="17" spans="1:2" x14ac:dyDescent="0.2">
      <c r="A17" t="s">
        <v>77</v>
      </c>
      <c r="B17" t="s">
        <v>277</v>
      </c>
    </row>
    <row r="18" spans="1:2" x14ac:dyDescent="0.2">
      <c r="A18" t="s">
        <v>80</v>
      </c>
      <c r="B18" t="s">
        <v>278</v>
      </c>
    </row>
    <row r="19" spans="1:2" x14ac:dyDescent="0.2">
      <c r="A19" t="s">
        <v>83</v>
      </c>
      <c r="B19" t="s">
        <v>279</v>
      </c>
    </row>
    <row r="20" spans="1:2" x14ac:dyDescent="0.2">
      <c r="A20" t="s">
        <v>86</v>
      </c>
      <c r="B20" t="s">
        <v>280</v>
      </c>
    </row>
    <row r="21" spans="1:2" x14ac:dyDescent="0.2">
      <c r="A21" t="s">
        <v>89</v>
      </c>
      <c r="B21" t="s">
        <v>281</v>
      </c>
    </row>
    <row r="22" spans="1:2" x14ac:dyDescent="0.2">
      <c r="A22" t="s">
        <v>92</v>
      </c>
      <c r="B22" t="s">
        <v>282</v>
      </c>
    </row>
    <row r="23" spans="1:2" x14ac:dyDescent="0.2">
      <c r="A23" t="s">
        <v>95</v>
      </c>
      <c r="B23" t="s">
        <v>283</v>
      </c>
    </row>
    <row r="24" spans="1:2" x14ac:dyDescent="0.2">
      <c r="A24" t="s">
        <v>98</v>
      </c>
      <c r="B24" t="s">
        <v>284</v>
      </c>
    </row>
    <row r="25" spans="1:2" x14ac:dyDescent="0.2">
      <c r="A25" t="s">
        <v>13</v>
      </c>
      <c r="B25" t="s">
        <v>285</v>
      </c>
    </row>
    <row r="26" spans="1:2" x14ac:dyDescent="0.2">
      <c r="A26" t="s">
        <v>100</v>
      </c>
      <c r="B26" t="s">
        <v>286</v>
      </c>
    </row>
    <row r="27" spans="1:2" x14ac:dyDescent="0.2">
      <c r="A27" t="s">
        <v>103</v>
      </c>
      <c r="B27" t="s">
        <v>287</v>
      </c>
    </row>
    <row r="28" spans="1:2" x14ac:dyDescent="0.2">
      <c r="A28" t="s">
        <v>105</v>
      </c>
      <c r="B28" t="s">
        <v>288</v>
      </c>
    </row>
    <row r="29" spans="1:2" x14ac:dyDescent="0.2">
      <c r="A29" t="s">
        <v>108</v>
      </c>
      <c r="B29" t="s">
        <v>289</v>
      </c>
    </row>
    <row r="30" spans="1:2" x14ac:dyDescent="0.2">
      <c r="A30" t="s">
        <v>111</v>
      </c>
      <c r="B30" t="s">
        <v>290</v>
      </c>
    </row>
    <row r="31" spans="1:2" x14ac:dyDescent="0.2">
      <c r="A31" t="s">
        <v>113</v>
      </c>
      <c r="B31" t="s">
        <v>291</v>
      </c>
    </row>
    <row r="32" spans="1:2" x14ac:dyDescent="0.2">
      <c r="A32" t="s">
        <v>115</v>
      </c>
      <c r="B32" t="s">
        <v>292</v>
      </c>
    </row>
    <row r="33" spans="1:2" x14ac:dyDescent="0.2">
      <c r="A33" t="s">
        <v>118</v>
      </c>
      <c r="B33" t="s">
        <v>293</v>
      </c>
    </row>
    <row r="34" spans="1:2" x14ac:dyDescent="0.2">
      <c r="A34" t="s">
        <v>121</v>
      </c>
      <c r="B34" t="s">
        <v>294</v>
      </c>
    </row>
    <row r="35" spans="1:2" x14ac:dyDescent="0.2">
      <c r="A35" t="s">
        <v>124</v>
      </c>
      <c r="B35" t="s">
        <v>295</v>
      </c>
    </row>
    <row r="36" spans="1:2" x14ac:dyDescent="0.2">
      <c r="A36" t="s">
        <v>126</v>
      </c>
      <c r="B36" t="s">
        <v>296</v>
      </c>
    </row>
    <row r="37" spans="1:2" x14ac:dyDescent="0.2">
      <c r="A37" t="s">
        <v>129</v>
      </c>
      <c r="B37" t="s">
        <v>297</v>
      </c>
    </row>
    <row r="38" spans="1:2" x14ac:dyDescent="0.2">
      <c r="A38" t="s">
        <v>131</v>
      </c>
      <c r="B38" t="s">
        <v>298</v>
      </c>
    </row>
    <row r="39" spans="1:2" x14ac:dyDescent="0.2">
      <c r="A39" t="s">
        <v>134</v>
      </c>
      <c r="B39" t="s">
        <v>299</v>
      </c>
    </row>
    <row r="40" spans="1:2" x14ac:dyDescent="0.2">
      <c r="A40" t="s">
        <v>137</v>
      </c>
      <c r="B40" t="s">
        <v>300</v>
      </c>
    </row>
    <row r="41" spans="1:2" x14ac:dyDescent="0.2">
      <c r="A41" t="s">
        <v>10</v>
      </c>
      <c r="B41" t="s">
        <v>301</v>
      </c>
    </row>
    <row r="42" spans="1:2" x14ac:dyDescent="0.2">
      <c r="A42" t="s">
        <v>141</v>
      </c>
      <c r="B42" t="s">
        <v>302</v>
      </c>
    </row>
    <row r="43" spans="1:2" x14ac:dyDescent="0.2">
      <c r="A43" t="s">
        <v>143</v>
      </c>
      <c r="B43" t="s">
        <v>303</v>
      </c>
    </row>
    <row r="44" spans="1:2" x14ac:dyDescent="0.2">
      <c r="A44" t="s">
        <v>145</v>
      </c>
      <c r="B44" t="s">
        <v>304</v>
      </c>
    </row>
    <row r="45" spans="1:2" x14ac:dyDescent="0.2">
      <c r="A45" t="s">
        <v>14</v>
      </c>
      <c r="B45" t="s">
        <v>305</v>
      </c>
    </row>
    <row r="46" spans="1:2" x14ac:dyDescent="0.2">
      <c r="A46" t="s">
        <v>146</v>
      </c>
      <c r="B46" t="s">
        <v>306</v>
      </c>
    </row>
    <row r="47" spans="1:2" x14ac:dyDescent="0.2">
      <c r="A47" t="s">
        <v>148</v>
      </c>
      <c r="B47" t="s">
        <v>307</v>
      </c>
    </row>
    <row r="48" spans="1:2" x14ac:dyDescent="0.2">
      <c r="A48" t="s">
        <v>150</v>
      </c>
      <c r="B48" t="s">
        <v>308</v>
      </c>
    </row>
    <row r="49" spans="1:2" x14ac:dyDescent="0.2">
      <c r="A49" t="s">
        <v>151</v>
      </c>
      <c r="B49" t="s">
        <v>309</v>
      </c>
    </row>
    <row r="50" spans="1:2" x14ac:dyDescent="0.2">
      <c r="A50" t="s">
        <v>153</v>
      </c>
      <c r="B50" t="s">
        <v>310</v>
      </c>
    </row>
    <row r="51" spans="1:2" x14ac:dyDescent="0.2">
      <c r="A51" t="s">
        <v>154</v>
      </c>
      <c r="B51" t="s">
        <v>311</v>
      </c>
    </row>
    <row r="52" spans="1:2" x14ac:dyDescent="0.2">
      <c r="A52" t="s">
        <v>155</v>
      </c>
      <c r="B52" t="s">
        <v>312</v>
      </c>
    </row>
    <row r="53" spans="1:2" x14ac:dyDescent="0.2">
      <c r="A53" t="s">
        <v>158</v>
      </c>
      <c r="B53" t="s">
        <v>313</v>
      </c>
    </row>
    <row r="54" spans="1:2" x14ac:dyDescent="0.2">
      <c r="A54" t="s">
        <v>160</v>
      </c>
      <c r="B54" t="s">
        <v>314</v>
      </c>
    </row>
    <row r="55" spans="1:2" x14ac:dyDescent="0.2">
      <c r="A55" t="s">
        <v>11</v>
      </c>
      <c r="B55" t="s">
        <v>315</v>
      </c>
    </row>
    <row r="56" spans="1:2" x14ac:dyDescent="0.2">
      <c r="A56" t="s">
        <v>161</v>
      </c>
      <c r="B56" t="s">
        <v>316</v>
      </c>
    </row>
    <row r="57" spans="1:2" x14ac:dyDescent="0.2">
      <c r="A57" t="s">
        <v>162</v>
      </c>
      <c r="B57" t="s">
        <v>317</v>
      </c>
    </row>
    <row r="58" spans="1:2" x14ac:dyDescent="0.2">
      <c r="A58" t="s">
        <v>164</v>
      </c>
      <c r="B58" t="s">
        <v>318</v>
      </c>
    </row>
    <row r="59" spans="1:2" x14ac:dyDescent="0.2">
      <c r="A59" t="s">
        <v>166</v>
      </c>
      <c r="B59" t="s">
        <v>319</v>
      </c>
    </row>
    <row r="60" spans="1:2" x14ac:dyDescent="0.2">
      <c r="A60" t="s">
        <v>168</v>
      </c>
      <c r="B60" t="s">
        <v>320</v>
      </c>
    </row>
  </sheetData>
  <phoneticPr fontId="19"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7"/>
  <sheetViews>
    <sheetView zoomScale="80" zoomScaleNormal="80" workbookViewId="0"/>
  </sheetViews>
  <sheetFormatPr defaultRowHeight="12.75" x14ac:dyDescent="0.2"/>
  <cols>
    <col min="1" max="1" width="30.7109375" style="291" customWidth="1"/>
    <col min="2" max="2" width="20" style="293" bestFit="1" customWidth="1"/>
  </cols>
  <sheetData>
    <row r="1" spans="1:9" x14ac:dyDescent="0.2">
      <c r="A1" s="291" t="s">
        <v>394</v>
      </c>
      <c r="B1" s="293" t="s">
        <v>629</v>
      </c>
    </row>
    <row r="2" spans="1:9" x14ac:dyDescent="0.2">
      <c r="A2" s="291" t="s">
        <v>395</v>
      </c>
      <c r="B2" s="293" t="s">
        <v>629</v>
      </c>
    </row>
    <row r="3" spans="1:9" x14ac:dyDescent="0.2">
      <c r="A3" s="291" t="s">
        <v>396</v>
      </c>
      <c r="B3" s="293" t="s">
        <v>629</v>
      </c>
    </row>
    <row r="4" spans="1:9" x14ac:dyDescent="0.2">
      <c r="A4" s="291" t="s">
        <v>397</v>
      </c>
      <c r="B4" s="293" t="s">
        <v>629</v>
      </c>
    </row>
    <row r="5" spans="1:9" x14ac:dyDescent="0.2">
      <c r="A5" s="291" t="s">
        <v>398</v>
      </c>
      <c r="B5" s="293" t="s">
        <v>629</v>
      </c>
    </row>
    <row r="6" spans="1:9" x14ac:dyDescent="0.2">
      <c r="A6" s="291" t="s">
        <v>399</v>
      </c>
      <c r="B6" s="293" t="s">
        <v>629</v>
      </c>
    </row>
    <row r="7" spans="1:9" x14ac:dyDescent="0.2">
      <c r="A7" s="291" t="s">
        <v>400</v>
      </c>
      <c r="B7" s="293" t="s">
        <v>629</v>
      </c>
    </row>
    <row r="8" spans="1:9" x14ac:dyDescent="0.2">
      <c r="A8" s="291" t="s">
        <v>401</v>
      </c>
      <c r="B8" s="293" t="s">
        <v>629</v>
      </c>
    </row>
    <row r="9" spans="1:9" x14ac:dyDescent="0.2">
      <c r="A9" s="291" t="s">
        <v>402</v>
      </c>
      <c r="B9" s="293" t="s">
        <v>629</v>
      </c>
    </row>
    <row r="10" spans="1:9" x14ac:dyDescent="0.2">
      <c r="A10" s="291" t="s">
        <v>403</v>
      </c>
      <c r="B10" s="293" t="s">
        <v>629</v>
      </c>
    </row>
    <row r="11" spans="1:9" x14ac:dyDescent="0.2">
      <c r="A11" s="291" t="s">
        <v>404</v>
      </c>
      <c r="B11" s="293" t="s">
        <v>629</v>
      </c>
    </row>
    <row r="12" spans="1:9" x14ac:dyDescent="0.2">
      <c r="A12" s="291" t="s">
        <v>405</v>
      </c>
      <c r="B12" s="293" t="b">
        <v>0</v>
      </c>
      <c r="H12" s="101"/>
      <c r="I12" s="101"/>
    </row>
    <row r="13" spans="1:9" x14ac:dyDescent="0.2">
      <c r="A13" s="291" t="s">
        <v>406</v>
      </c>
      <c r="B13" s="293" t="b">
        <v>0</v>
      </c>
      <c r="I13" s="101"/>
    </row>
    <row r="14" spans="1:9" x14ac:dyDescent="0.2">
      <c r="A14" s="291" t="s">
        <v>407</v>
      </c>
      <c r="B14" s="293" t="b">
        <v>0</v>
      </c>
      <c r="I14" s="101"/>
    </row>
    <row r="15" spans="1:9" x14ac:dyDescent="0.2">
      <c r="A15" s="291" t="s">
        <v>408</v>
      </c>
      <c r="B15" s="293" t="b">
        <v>0</v>
      </c>
      <c r="I15" s="101"/>
    </row>
    <row r="16" spans="1:9" x14ac:dyDescent="0.2">
      <c r="A16" s="291" t="s">
        <v>409</v>
      </c>
      <c r="B16" s="293" t="b">
        <v>0</v>
      </c>
      <c r="I16" s="101"/>
    </row>
    <row r="17" spans="1:9" x14ac:dyDescent="0.2">
      <c r="A17" s="291" t="s">
        <v>410</v>
      </c>
      <c r="B17" s="293" t="b">
        <v>0</v>
      </c>
      <c r="I17" s="101"/>
    </row>
    <row r="18" spans="1:9" x14ac:dyDescent="0.2">
      <c r="A18" s="291" t="s">
        <v>411</v>
      </c>
      <c r="B18" s="293" t="b">
        <v>0</v>
      </c>
      <c r="I18" s="101"/>
    </row>
    <row r="19" spans="1:9" x14ac:dyDescent="0.2">
      <c r="A19" s="291" t="s">
        <v>412</v>
      </c>
      <c r="B19" s="293" t="b">
        <v>0</v>
      </c>
      <c r="I19" s="101"/>
    </row>
    <row r="20" spans="1:9" x14ac:dyDescent="0.2">
      <c r="A20" s="291" t="s">
        <v>413</v>
      </c>
      <c r="B20" s="293" t="b">
        <v>0</v>
      </c>
      <c r="I20" s="101"/>
    </row>
    <row r="21" spans="1:9" x14ac:dyDescent="0.2">
      <c r="A21" s="291" t="s">
        <v>414</v>
      </c>
      <c r="B21" s="293" t="s">
        <v>629</v>
      </c>
      <c r="H21" s="101"/>
    </row>
    <row r="22" spans="1:9" x14ac:dyDescent="0.2">
      <c r="A22" s="291" t="s">
        <v>415</v>
      </c>
      <c r="B22" s="293" t="s">
        <v>629</v>
      </c>
    </row>
    <row r="23" spans="1:9" x14ac:dyDescent="0.2">
      <c r="A23" s="291" t="s">
        <v>416</v>
      </c>
      <c r="B23" s="293" t="s">
        <v>629</v>
      </c>
    </row>
    <row r="24" spans="1:9" x14ac:dyDescent="0.2">
      <c r="A24" s="291" t="s">
        <v>417</v>
      </c>
      <c r="B24" s="293" t="s">
        <v>629</v>
      </c>
    </row>
    <row r="25" spans="1:9" x14ac:dyDescent="0.2">
      <c r="A25" s="291" t="s">
        <v>418</v>
      </c>
      <c r="B25" s="293" t="s">
        <v>629</v>
      </c>
    </row>
    <row r="26" spans="1:9" x14ac:dyDescent="0.2">
      <c r="A26" s="291" t="s">
        <v>419</v>
      </c>
      <c r="B26" s="293" t="s">
        <v>629</v>
      </c>
    </row>
    <row r="27" spans="1:9" x14ac:dyDescent="0.2">
      <c r="A27" s="291" t="s">
        <v>420</v>
      </c>
      <c r="B27" s="293" t="s">
        <v>629</v>
      </c>
    </row>
    <row r="28" spans="1:9" x14ac:dyDescent="0.2">
      <c r="A28" s="291" t="s">
        <v>421</v>
      </c>
      <c r="B28" s="293" t="s">
        <v>629</v>
      </c>
    </row>
    <row r="29" spans="1:9" x14ac:dyDescent="0.2">
      <c r="A29" s="290" t="s">
        <v>422</v>
      </c>
      <c r="B29" s="293" t="s">
        <v>629</v>
      </c>
    </row>
    <row r="30" spans="1:9" x14ac:dyDescent="0.2">
      <c r="A30" s="341" t="s">
        <v>423</v>
      </c>
      <c r="B30" s="342" t="s">
        <v>629</v>
      </c>
    </row>
    <row r="31" spans="1:9" x14ac:dyDescent="0.2">
      <c r="A31" s="290" t="s">
        <v>424</v>
      </c>
      <c r="B31" s="293" t="s">
        <v>629</v>
      </c>
    </row>
    <row r="32" spans="1:9" x14ac:dyDescent="0.2">
      <c r="A32" s="290" t="s">
        <v>425</v>
      </c>
      <c r="B32" s="293" t="s">
        <v>629</v>
      </c>
    </row>
    <row r="33" spans="1:2" x14ac:dyDescent="0.2">
      <c r="A33" s="290" t="s">
        <v>426</v>
      </c>
      <c r="B33" s="293" t="s">
        <v>629</v>
      </c>
    </row>
    <row r="34" spans="1:2" x14ac:dyDescent="0.2">
      <c r="A34" s="290" t="s">
        <v>427</v>
      </c>
      <c r="B34" s="293" t="s">
        <v>629</v>
      </c>
    </row>
    <row r="35" spans="1:2" x14ac:dyDescent="0.2">
      <c r="A35" s="290" t="s">
        <v>428</v>
      </c>
      <c r="B35" s="294" t="s">
        <v>629</v>
      </c>
    </row>
    <row r="36" spans="1:2" x14ac:dyDescent="0.2">
      <c r="A36" s="290" t="s">
        <v>429</v>
      </c>
      <c r="B36" s="293" t="s">
        <v>629</v>
      </c>
    </row>
    <row r="37" spans="1:2" x14ac:dyDescent="0.2">
      <c r="A37" s="290" t="s">
        <v>430</v>
      </c>
      <c r="B37" s="293" t="s">
        <v>629</v>
      </c>
    </row>
    <row r="38" spans="1:2" x14ac:dyDescent="0.2">
      <c r="A38" s="290" t="s">
        <v>431</v>
      </c>
      <c r="B38" s="293" t="s">
        <v>629</v>
      </c>
    </row>
    <row r="39" spans="1:2" x14ac:dyDescent="0.2">
      <c r="A39" s="290" t="s">
        <v>432</v>
      </c>
      <c r="B39" s="293" t="s">
        <v>629</v>
      </c>
    </row>
    <row r="40" spans="1:2" x14ac:dyDescent="0.2">
      <c r="A40" s="291" t="s">
        <v>433</v>
      </c>
      <c r="B40" s="293" t="s">
        <v>629</v>
      </c>
    </row>
    <row r="41" spans="1:2" x14ac:dyDescent="0.2">
      <c r="A41" s="291" t="s">
        <v>434</v>
      </c>
      <c r="B41" s="340">
        <f>'Investment 1'!G227</f>
        <v>0</v>
      </c>
    </row>
    <row r="42" spans="1:2" x14ac:dyDescent="0.2">
      <c r="A42" s="291" t="s">
        <v>435</v>
      </c>
      <c r="B42" s="340">
        <f>'Investment 1'!J227</f>
        <v>0</v>
      </c>
    </row>
    <row r="43" spans="1:2" x14ac:dyDescent="0.2">
      <c r="A43" s="291" t="s">
        <v>436</v>
      </c>
      <c r="B43" s="293" t="str">
        <f>'Investment 1'!N227</f>
        <v>0.0%</v>
      </c>
    </row>
    <row r="44" spans="1:2" x14ac:dyDescent="0.2">
      <c r="A44" s="292" t="s">
        <v>630</v>
      </c>
      <c r="B44" s="295">
        <f>'Investment 1'!N233</f>
        <v>0</v>
      </c>
    </row>
    <row r="45" spans="1:2" ht="25.5" x14ac:dyDescent="0.2">
      <c r="A45" s="292" t="s">
        <v>631</v>
      </c>
      <c r="B45" s="295">
        <f>'Investment 1'!N234</f>
        <v>0</v>
      </c>
    </row>
    <row r="46" spans="1:2" ht="25.5" x14ac:dyDescent="0.2">
      <c r="A46" s="292" t="s">
        <v>632</v>
      </c>
      <c r="B46" s="295">
        <f>'Investment 1'!N235</f>
        <v>0</v>
      </c>
    </row>
    <row r="47" spans="1:2" ht="25.5" x14ac:dyDescent="0.2">
      <c r="A47" s="292" t="s">
        <v>633</v>
      </c>
      <c r="B47" s="295">
        <f>'Investment 1'!N236</f>
        <v>0</v>
      </c>
    </row>
    <row r="48" spans="1:2" ht="25.5" x14ac:dyDescent="0.2">
      <c r="A48" s="292" t="s">
        <v>634</v>
      </c>
      <c r="B48" s="295">
        <f>'Investment 1'!N237</f>
        <v>0</v>
      </c>
    </row>
    <row r="49" spans="1:2" ht="25.5" x14ac:dyDescent="0.2">
      <c r="A49" s="292" t="s">
        <v>635</v>
      </c>
      <c r="B49" s="295">
        <f>'Investment 1'!N238</f>
        <v>0</v>
      </c>
    </row>
    <row r="50" spans="1:2" ht="25.5" x14ac:dyDescent="0.2">
      <c r="A50" s="292" t="s">
        <v>636</v>
      </c>
      <c r="B50" s="295">
        <f>'Investment 1'!N239</f>
        <v>0</v>
      </c>
    </row>
    <row r="51" spans="1:2" ht="25.5" x14ac:dyDescent="0.2">
      <c r="A51" s="292" t="s">
        <v>637</v>
      </c>
      <c r="B51" s="295">
        <f>'Investment 1'!N240</f>
        <v>0</v>
      </c>
    </row>
    <row r="52" spans="1:2" x14ac:dyDescent="0.2">
      <c r="A52" s="292" t="s">
        <v>638</v>
      </c>
      <c r="B52" s="295">
        <f>'Investment 1'!N241</f>
        <v>0</v>
      </c>
    </row>
    <row r="53" spans="1:2" ht="25.5" x14ac:dyDescent="0.2">
      <c r="A53" s="292" t="s">
        <v>639</v>
      </c>
      <c r="B53" s="295">
        <f>'Investment 1'!N242</f>
        <v>0</v>
      </c>
    </row>
    <row r="54" spans="1:2" ht="25.5" x14ac:dyDescent="0.2">
      <c r="A54" s="292" t="s">
        <v>640</v>
      </c>
      <c r="B54" s="295">
        <f>'Investment 1'!N243</f>
        <v>0</v>
      </c>
    </row>
    <row r="55" spans="1:2" ht="25.5" x14ac:dyDescent="0.2">
      <c r="A55" s="292" t="s">
        <v>641</v>
      </c>
      <c r="B55" s="295">
        <f>'Investment 1'!N244</f>
        <v>0</v>
      </c>
    </row>
    <row r="56" spans="1:2" x14ac:dyDescent="0.2">
      <c r="A56" s="292" t="s">
        <v>642</v>
      </c>
      <c r="B56" s="295">
        <f>'Investment 1'!N245</f>
        <v>0</v>
      </c>
    </row>
    <row r="57" spans="1:2" ht="25.5" x14ac:dyDescent="0.2">
      <c r="A57" s="292" t="s">
        <v>643</v>
      </c>
      <c r="B57" s="295">
        <f>'Investment 1'!N246</f>
        <v>0</v>
      </c>
    </row>
    <row r="58" spans="1:2" ht="25.5" x14ac:dyDescent="0.2">
      <c r="A58" s="292" t="s">
        <v>644</v>
      </c>
      <c r="B58" s="295">
        <f>'Investment 1'!N247</f>
        <v>0</v>
      </c>
    </row>
    <row r="59" spans="1:2" ht="25.5" x14ac:dyDescent="0.2">
      <c r="A59" s="292" t="s">
        <v>645</v>
      </c>
      <c r="B59" s="295">
        <f>'Investment 1'!N248</f>
        <v>0</v>
      </c>
    </row>
    <row r="60" spans="1:2" x14ac:dyDescent="0.2">
      <c r="A60" s="292" t="s">
        <v>646</v>
      </c>
      <c r="B60" s="295">
        <f>'Investment 1'!N249</f>
        <v>0</v>
      </c>
    </row>
    <row r="61" spans="1:2" ht="25.5" x14ac:dyDescent="0.2">
      <c r="A61" s="292" t="s">
        <v>647</v>
      </c>
      <c r="B61" s="295">
        <f>'Investment 1'!N250</f>
        <v>0</v>
      </c>
    </row>
    <row r="62" spans="1:2" ht="25.5" x14ac:dyDescent="0.2">
      <c r="A62" s="292" t="s">
        <v>648</v>
      </c>
      <c r="B62" s="295">
        <f>'Investment 1'!N251</f>
        <v>0</v>
      </c>
    </row>
    <row r="63" spans="1:2" x14ac:dyDescent="0.2">
      <c r="A63" s="292" t="s">
        <v>649</v>
      </c>
      <c r="B63" s="295">
        <f>'Investment 1'!N252</f>
        <v>0</v>
      </c>
    </row>
    <row r="64" spans="1:2" x14ac:dyDescent="0.2">
      <c r="A64" s="292" t="s">
        <v>650</v>
      </c>
      <c r="B64" s="295">
        <f>'Investment 1'!N253</f>
        <v>0</v>
      </c>
    </row>
    <row r="65" spans="1:2" ht="25.5" x14ac:dyDescent="0.2">
      <c r="A65" s="296" t="s">
        <v>651</v>
      </c>
      <c r="B65" s="295">
        <f>'Investment 1'!N254</f>
        <v>0</v>
      </c>
    </row>
    <row r="66" spans="1:2" ht="25.5" x14ac:dyDescent="0.2">
      <c r="A66" s="296" t="s">
        <v>652</v>
      </c>
      <c r="B66" s="295">
        <f>'Investment 1'!N255</f>
        <v>0</v>
      </c>
    </row>
    <row r="67" spans="1:2" ht="25.5" x14ac:dyDescent="0.2">
      <c r="A67" s="296" t="s">
        <v>653</v>
      </c>
      <c r="B67" s="295">
        <f>'Investment 1'!N256</f>
        <v>0</v>
      </c>
    </row>
    <row r="68" spans="1:2" ht="25.5" x14ac:dyDescent="0.2">
      <c r="A68" s="296" t="s">
        <v>654</v>
      </c>
      <c r="B68" s="295">
        <f>'Investment 1'!N257</f>
        <v>0</v>
      </c>
    </row>
    <row r="69" spans="1:2" ht="25.5" x14ac:dyDescent="0.2">
      <c r="A69" s="296" t="s">
        <v>655</v>
      </c>
      <c r="B69" s="295">
        <f>'Investment 1'!N258</f>
        <v>0</v>
      </c>
    </row>
    <row r="70" spans="1:2" ht="25.5" x14ac:dyDescent="0.2">
      <c r="A70" s="296" t="s">
        <v>656</v>
      </c>
      <c r="B70" s="295">
        <f>'Investment 1'!N259</f>
        <v>0</v>
      </c>
    </row>
    <row r="71" spans="1:2" x14ac:dyDescent="0.2">
      <c r="A71" s="296" t="s">
        <v>657</v>
      </c>
      <c r="B71" s="295">
        <f>'Investment 1'!N260</f>
        <v>0</v>
      </c>
    </row>
    <row r="72" spans="1:2" ht="25.5" x14ac:dyDescent="0.2">
      <c r="A72" s="296" t="s">
        <v>658</v>
      </c>
      <c r="B72" s="295">
        <f>'Investment 1'!N261</f>
        <v>0</v>
      </c>
    </row>
    <row r="73" spans="1:2" x14ac:dyDescent="0.2">
      <c r="A73" s="296" t="s">
        <v>659</v>
      </c>
      <c r="B73" s="295">
        <f>'Investment 1'!N262</f>
        <v>0</v>
      </c>
    </row>
    <row r="74" spans="1:2" ht="25.5" x14ac:dyDescent="0.2">
      <c r="A74" s="296" t="s">
        <v>660</v>
      </c>
      <c r="B74" s="295">
        <f>'Investment 1'!N263</f>
        <v>0</v>
      </c>
    </row>
    <row r="75" spans="1:2" x14ac:dyDescent="0.2">
      <c r="A75" s="297" t="s">
        <v>321</v>
      </c>
      <c r="B75" s="295">
        <f>'Investment 1'!N270</f>
        <v>0</v>
      </c>
    </row>
    <row r="76" spans="1:2" x14ac:dyDescent="0.2">
      <c r="A76" s="297" t="s">
        <v>322</v>
      </c>
      <c r="B76" s="295">
        <f>'Investment 1'!N271</f>
        <v>0</v>
      </c>
    </row>
    <row r="77" spans="1:2" x14ac:dyDescent="0.2">
      <c r="A77" s="297" t="s">
        <v>323</v>
      </c>
      <c r="B77" s="295">
        <f>'Investment 1'!N272</f>
        <v>0</v>
      </c>
    </row>
    <row r="78" spans="1:2" x14ac:dyDescent="0.2">
      <c r="A78" s="297" t="s">
        <v>324</v>
      </c>
      <c r="B78" s="295">
        <f>'Investment 1'!N273</f>
        <v>0</v>
      </c>
    </row>
    <row r="79" spans="1:2" x14ac:dyDescent="0.2">
      <c r="A79" s="297" t="s">
        <v>325</v>
      </c>
      <c r="B79" s="295">
        <f>'Investment 1'!N274</f>
        <v>0</v>
      </c>
    </row>
    <row r="80" spans="1:2" ht="25.5" x14ac:dyDescent="0.2">
      <c r="A80" s="298" t="s">
        <v>326</v>
      </c>
      <c r="B80" s="293" t="s">
        <v>727</v>
      </c>
    </row>
    <row r="81" spans="1:2" x14ac:dyDescent="0.2">
      <c r="A81" s="298" t="s">
        <v>327</v>
      </c>
      <c r="B81" s="293">
        <f>'Investment 1'!G311</f>
        <v>0</v>
      </c>
    </row>
    <row r="82" spans="1:2" x14ac:dyDescent="0.2">
      <c r="A82" s="298" t="s">
        <v>328</v>
      </c>
      <c r="B82" s="293">
        <f>'Investment 1'!L311</f>
        <v>0</v>
      </c>
    </row>
    <row r="83" spans="1:2" x14ac:dyDescent="0.2">
      <c r="A83" s="298" t="s">
        <v>329</v>
      </c>
      <c r="B83" s="293">
        <f>'Investment 1'!O311</f>
        <v>0</v>
      </c>
    </row>
    <row r="84" spans="1:2" x14ac:dyDescent="0.2">
      <c r="A84" s="298" t="s">
        <v>330</v>
      </c>
      <c r="B84" s="309">
        <f>'Investment 1'!R311</f>
        <v>0</v>
      </c>
    </row>
    <row r="85" spans="1:2" x14ac:dyDescent="0.2">
      <c r="A85" s="298" t="s">
        <v>331</v>
      </c>
      <c r="B85" s="309">
        <f>'Investment 1'!T311</f>
        <v>0</v>
      </c>
    </row>
    <row r="86" spans="1:2" x14ac:dyDescent="0.2">
      <c r="A86" s="298" t="s">
        <v>342</v>
      </c>
      <c r="B86" s="293">
        <f>'Investment 1'!G313</f>
        <v>0</v>
      </c>
    </row>
    <row r="87" spans="1:2" x14ac:dyDescent="0.2">
      <c r="A87" s="298" t="s">
        <v>343</v>
      </c>
      <c r="B87" s="293">
        <f>'Investment 1'!L313</f>
        <v>0</v>
      </c>
    </row>
    <row r="88" spans="1:2" x14ac:dyDescent="0.2">
      <c r="A88" s="298" t="s">
        <v>344</v>
      </c>
      <c r="B88" s="293">
        <f>'Investment 1'!O313</f>
        <v>0</v>
      </c>
    </row>
    <row r="89" spans="1:2" x14ac:dyDescent="0.2">
      <c r="A89" s="298" t="s">
        <v>345</v>
      </c>
      <c r="B89" s="309">
        <f>'Investment 1'!R313</f>
        <v>0</v>
      </c>
    </row>
    <row r="90" spans="1:2" x14ac:dyDescent="0.2">
      <c r="A90" s="298" t="s">
        <v>346</v>
      </c>
      <c r="B90" s="309">
        <f>'Investment 1'!T313</f>
        <v>0</v>
      </c>
    </row>
    <row r="91" spans="1:2" x14ac:dyDescent="0.2">
      <c r="A91" s="298" t="s">
        <v>347</v>
      </c>
      <c r="B91" s="293">
        <f>'Investment 1'!G315</f>
        <v>0</v>
      </c>
    </row>
    <row r="92" spans="1:2" x14ac:dyDescent="0.2">
      <c r="A92" s="298" t="s">
        <v>348</v>
      </c>
      <c r="B92" s="293">
        <f>'Investment 1'!L315</f>
        <v>0</v>
      </c>
    </row>
    <row r="93" spans="1:2" x14ac:dyDescent="0.2">
      <c r="A93" s="298" t="s">
        <v>349</v>
      </c>
      <c r="B93" s="293">
        <f>'Investment 1'!O315</f>
        <v>0</v>
      </c>
    </row>
    <row r="94" spans="1:2" x14ac:dyDescent="0.2">
      <c r="A94" s="298" t="s">
        <v>350</v>
      </c>
      <c r="B94" s="309">
        <f>'Investment 1'!R315</f>
        <v>0</v>
      </c>
    </row>
    <row r="95" spans="1:2" x14ac:dyDescent="0.2">
      <c r="A95" s="298" t="s">
        <v>351</v>
      </c>
      <c r="B95" s="309">
        <f>'Investment 1'!T315</f>
        <v>0</v>
      </c>
    </row>
    <row r="96" spans="1:2" x14ac:dyDescent="0.2">
      <c r="A96" s="298" t="s">
        <v>352</v>
      </c>
      <c r="B96" s="293">
        <f>'Investment 1'!G317</f>
        <v>0</v>
      </c>
    </row>
    <row r="97" spans="1:2" x14ac:dyDescent="0.2">
      <c r="A97" s="298" t="s">
        <v>353</v>
      </c>
      <c r="B97" s="293">
        <f>'Investment 1'!L317</f>
        <v>0</v>
      </c>
    </row>
    <row r="98" spans="1:2" x14ac:dyDescent="0.2">
      <c r="A98" s="298" t="s">
        <v>354</v>
      </c>
      <c r="B98" s="293">
        <f>'Investment 1'!O317</f>
        <v>0</v>
      </c>
    </row>
    <row r="99" spans="1:2" x14ac:dyDescent="0.2">
      <c r="A99" s="298" t="s">
        <v>355</v>
      </c>
      <c r="B99" s="309">
        <f>'Investment 1'!R317</f>
        <v>0</v>
      </c>
    </row>
    <row r="100" spans="1:2" x14ac:dyDescent="0.2">
      <c r="A100" s="298" t="s">
        <v>356</v>
      </c>
      <c r="B100" s="309">
        <f>'Investment 1'!T317</f>
        <v>0</v>
      </c>
    </row>
    <row r="101" spans="1:2" x14ac:dyDescent="0.2">
      <c r="A101" s="298" t="s">
        <v>357</v>
      </c>
      <c r="B101" s="293">
        <f>'Investment 1'!G319</f>
        <v>0</v>
      </c>
    </row>
    <row r="102" spans="1:2" x14ac:dyDescent="0.2">
      <c r="A102" s="298" t="s">
        <v>358</v>
      </c>
      <c r="B102" s="293">
        <f>'Investment 1'!L319</f>
        <v>0</v>
      </c>
    </row>
    <row r="103" spans="1:2" x14ac:dyDescent="0.2">
      <c r="A103" s="298" t="s">
        <v>359</v>
      </c>
      <c r="B103" s="293">
        <f>'Investment 1'!O319</f>
        <v>0</v>
      </c>
    </row>
    <row r="104" spans="1:2" x14ac:dyDescent="0.2">
      <c r="A104" s="298" t="s">
        <v>360</v>
      </c>
      <c r="B104" s="309">
        <f>'Investment 1'!R319</f>
        <v>0</v>
      </c>
    </row>
    <row r="105" spans="1:2" x14ac:dyDescent="0.2">
      <c r="A105" s="298" t="s">
        <v>361</v>
      </c>
      <c r="B105" s="309">
        <f>'Investment 1'!T319</f>
        <v>0</v>
      </c>
    </row>
    <row r="106" spans="1:2" x14ac:dyDescent="0.2">
      <c r="A106" s="298" t="s">
        <v>362</v>
      </c>
      <c r="B106" s="293">
        <f>'Investment 1'!G321</f>
        <v>0</v>
      </c>
    </row>
    <row r="107" spans="1:2" x14ac:dyDescent="0.2">
      <c r="A107" s="298" t="s">
        <v>363</v>
      </c>
      <c r="B107" s="293">
        <f>'Investment 1'!L321</f>
        <v>0</v>
      </c>
    </row>
    <row r="108" spans="1:2" x14ac:dyDescent="0.2">
      <c r="A108" s="298" t="s">
        <v>364</v>
      </c>
      <c r="B108" s="293">
        <f>'Investment 1'!O321</f>
        <v>0</v>
      </c>
    </row>
    <row r="109" spans="1:2" x14ac:dyDescent="0.2">
      <c r="A109" s="298" t="s">
        <v>365</v>
      </c>
      <c r="B109" s="309">
        <f>'Investment 1'!R321</f>
        <v>0</v>
      </c>
    </row>
    <row r="110" spans="1:2" x14ac:dyDescent="0.2">
      <c r="A110" s="298" t="s">
        <v>366</v>
      </c>
      <c r="B110" s="309">
        <f>'Investment 1'!T321</f>
        <v>0</v>
      </c>
    </row>
    <row r="111" spans="1:2" x14ac:dyDescent="0.2">
      <c r="A111" s="298" t="s">
        <v>367</v>
      </c>
      <c r="B111" s="293">
        <f>'Investment 1'!G323</f>
        <v>0</v>
      </c>
    </row>
    <row r="112" spans="1:2" x14ac:dyDescent="0.2">
      <c r="A112" s="298" t="s">
        <v>368</v>
      </c>
      <c r="B112" s="293">
        <f>'Investment 1'!L323</f>
        <v>0</v>
      </c>
    </row>
    <row r="113" spans="1:2" x14ac:dyDescent="0.2">
      <c r="A113" s="298" t="s">
        <v>369</v>
      </c>
      <c r="B113" s="293">
        <f>'Investment 1'!O323</f>
        <v>0</v>
      </c>
    </row>
    <row r="114" spans="1:2" x14ac:dyDescent="0.2">
      <c r="A114" s="298" t="s">
        <v>370</v>
      </c>
      <c r="B114" s="309">
        <f>'Investment 1'!R323</f>
        <v>0</v>
      </c>
    </row>
    <row r="115" spans="1:2" x14ac:dyDescent="0.2">
      <c r="A115" s="298" t="s">
        <v>371</v>
      </c>
      <c r="B115" s="309">
        <f>'Investment 1'!T323</f>
        <v>0</v>
      </c>
    </row>
    <row r="116" spans="1:2" x14ac:dyDescent="0.2">
      <c r="A116" s="298" t="s">
        <v>372</v>
      </c>
      <c r="B116" s="293">
        <f>'Investment 1'!G325</f>
        <v>0</v>
      </c>
    </row>
    <row r="117" spans="1:2" x14ac:dyDescent="0.2">
      <c r="A117" s="298" t="s">
        <v>373</v>
      </c>
      <c r="B117" s="293">
        <f>'Investment 1'!L325</f>
        <v>0</v>
      </c>
    </row>
    <row r="118" spans="1:2" x14ac:dyDescent="0.2">
      <c r="A118" s="298" t="s">
        <v>374</v>
      </c>
      <c r="B118" s="293">
        <f>'Investment 1'!O325</f>
        <v>0</v>
      </c>
    </row>
    <row r="119" spans="1:2" x14ac:dyDescent="0.2">
      <c r="A119" s="298" t="s">
        <v>375</v>
      </c>
      <c r="B119" s="309">
        <f>'Investment 1'!R325</f>
        <v>0</v>
      </c>
    </row>
    <row r="120" spans="1:2" x14ac:dyDescent="0.2">
      <c r="A120" s="298" t="s">
        <v>376</v>
      </c>
      <c r="B120" s="309">
        <f>'Investment 1'!T325</f>
        <v>0</v>
      </c>
    </row>
    <row r="121" spans="1:2" x14ac:dyDescent="0.2">
      <c r="A121" s="298" t="s">
        <v>382</v>
      </c>
      <c r="B121" s="293">
        <f>'Investment 1'!G327</f>
        <v>0</v>
      </c>
    </row>
    <row r="122" spans="1:2" x14ac:dyDescent="0.2">
      <c r="A122" s="298" t="s">
        <v>383</v>
      </c>
      <c r="B122" s="293">
        <f>'Investment 1'!L327</f>
        <v>0</v>
      </c>
    </row>
    <row r="123" spans="1:2" x14ac:dyDescent="0.2">
      <c r="A123" s="298" t="s">
        <v>384</v>
      </c>
      <c r="B123" s="293">
        <f>'Investment 1'!O327</f>
        <v>0</v>
      </c>
    </row>
    <row r="124" spans="1:2" x14ac:dyDescent="0.2">
      <c r="A124" s="298" t="s">
        <v>385</v>
      </c>
      <c r="B124" s="309">
        <f>'Investment 1'!R327</f>
        <v>0</v>
      </c>
    </row>
    <row r="125" spans="1:2" x14ac:dyDescent="0.2">
      <c r="A125" s="298" t="s">
        <v>386</v>
      </c>
      <c r="B125" s="309">
        <f>'Investment 1'!T327</f>
        <v>0</v>
      </c>
    </row>
    <row r="126" spans="1:2" x14ac:dyDescent="0.2">
      <c r="A126" s="298" t="s">
        <v>377</v>
      </c>
      <c r="B126" s="293">
        <f>'Investment 1'!G329</f>
        <v>0</v>
      </c>
    </row>
    <row r="127" spans="1:2" x14ac:dyDescent="0.2">
      <c r="A127" s="298" t="s">
        <v>378</v>
      </c>
      <c r="B127" s="293">
        <f>'Investment 1'!L329</f>
        <v>0</v>
      </c>
    </row>
    <row r="128" spans="1:2" x14ac:dyDescent="0.2">
      <c r="A128" s="298" t="s">
        <v>379</v>
      </c>
      <c r="B128" s="293">
        <f>'Investment 1'!O329</f>
        <v>0</v>
      </c>
    </row>
    <row r="129" spans="1:2" x14ac:dyDescent="0.2">
      <c r="A129" s="298" t="s">
        <v>380</v>
      </c>
      <c r="B129" s="309">
        <f>'Investment 1'!R329</f>
        <v>0</v>
      </c>
    </row>
    <row r="130" spans="1:2" x14ac:dyDescent="0.2">
      <c r="A130" s="298" t="s">
        <v>381</v>
      </c>
      <c r="B130" s="309">
        <f>'Investment 1'!T329</f>
        <v>0</v>
      </c>
    </row>
    <row r="131" spans="1:2" x14ac:dyDescent="0.2">
      <c r="A131" s="297" t="s">
        <v>387</v>
      </c>
      <c r="B131" s="293">
        <f>'Investment 1'!R331</f>
        <v>0</v>
      </c>
    </row>
    <row r="132" spans="1:2" x14ac:dyDescent="0.2">
      <c r="A132" s="297" t="s">
        <v>661</v>
      </c>
      <c r="B132" s="293">
        <f>'Investment 1'!J341</f>
        <v>0</v>
      </c>
    </row>
    <row r="133" spans="1:2" x14ac:dyDescent="0.2">
      <c r="A133" s="297" t="s">
        <v>437</v>
      </c>
      <c r="B133" s="293" t="str">
        <f>'Investment 1'!N341</f>
        <v>0.0%</v>
      </c>
    </row>
    <row r="134" spans="1:2" x14ac:dyDescent="0.2">
      <c r="A134" s="291" t="s">
        <v>388</v>
      </c>
    </row>
    <row r="135" spans="1:2" x14ac:dyDescent="0.2">
      <c r="A135" s="290" t="s">
        <v>389</v>
      </c>
      <c r="B135" s="293" t="b">
        <v>0</v>
      </c>
    </row>
    <row r="136" spans="1:2" x14ac:dyDescent="0.2">
      <c r="A136" s="290" t="s">
        <v>390</v>
      </c>
      <c r="B136" s="293" t="b">
        <v>0</v>
      </c>
    </row>
    <row r="137" spans="1:2" x14ac:dyDescent="0.2">
      <c r="A137" s="290" t="s">
        <v>391</v>
      </c>
      <c r="B137" s="293" t="b">
        <v>0</v>
      </c>
    </row>
    <row r="138" spans="1:2" x14ac:dyDescent="0.2">
      <c r="A138" s="290" t="s">
        <v>392</v>
      </c>
      <c r="B138" s="293" t="b">
        <v>0</v>
      </c>
    </row>
    <row r="139" spans="1:2" x14ac:dyDescent="0.2">
      <c r="A139" s="341" t="s">
        <v>393</v>
      </c>
      <c r="B139" s="342" t="b">
        <v>0</v>
      </c>
    </row>
    <row r="140" spans="1:2" x14ac:dyDescent="0.2">
      <c r="A140" s="290" t="s">
        <v>438</v>
      </c>
      <c r="B140" s="293" t="s">
        <v>629</v>
      </c>
    </row>
    <row r="141" spans="1:2" x14ac:dyDescent="0.2">
      <c r="A141" s="290" t="s">
        <v>439</v>
      </c>
      <c r="B141" s="293" t="s">
        <v>629</v>
      </c>
    </row>
    <row r="142" spans="1:2" x14ac:dyDescent="0.2">
      <c r="A142" s="290" t="s">
        <v>440</v>
      </c>
      <c r="B142" s="293" t="s">
        <v>629</v>
      </c>
    </row>
    <row r="143" spans="1:2" x14ac:dyDescent="0.2">
      <c r="A143" s="290" t="s">
        <v>441</v>
      </c>
      <c r="B143" s="293" t="s">
        <v>629</v>
      </c>
    </row>
    <row r="144" spans="1:2" x14ac:dyDescent="0.2">
      <c r="A144" s="290" t="s">
        <v>442</v>
      </c>
      <c r="B144" s="293" t="s">
        <v>629</v>
      </c>
    </row>
    <row r="145" spans="1:2" x14ac:dyDescent="0.2">
      <c r="A145" s="290" t="s">
        <v>443</v>
      </c>
      <c r="B145" s="293" t="s">
        <v>629</v>
      </c>
    </row>
    <row r="146" spans="1:2" x14ac:dyDescent="0.2">
      <c r="A146" s="290" t="s">
        <v>444</v>
      </c>
      <c r="B146" s="293" t="s">
        <v>629</v>
      </c>
    </row>
    <row r="147" spans="1:2" x14ac:dyDescent="0.2">
      <c r="A147" s="290" t="s">
        <v>445</v>
      </c>
      <c r="B147" s="293" t="s">
        <v>629</v>
      </c>
    </row>
    <row r="148" spans="1:2" x14ac:dyDescent="0.2">
      <c r="A148" s="290" t="s">
        <v>446</v>
      </c>
      <c r="B148" s="293" t="s">
        <v>629</v>
      </c>
    </row>
    <row r="149" spans="1:2" x14ac:dyDescent="0.2">
      <c r="A149" s="291" t="s">
        <v>447</v>
      </c>
      <c r="B149" s="293" t="s">
        <v>629</v>
      </c>
    </row>
    <row r="150" spans="1:2" x14ac:dyDescent="0.2">
      <c r="A150" s="291" t="s">
        <v>448</v>
      </c>
      <c r="B150" s="293">
        <f>'Investment 2'!G227</f>
        <v>0</v>
      </c>
    </row>
    <row r="151" spans="1:2" x14ac:dyDescent="0.2">
      <c r="A151" s="291" t="s">
        <v>449</v>
      </c>
      <c r="B151" s="293">
        <f>'Investment 2'!J227</f>
        <v>0</v>
      </c>
    </row>
    <row r="152" spans="1:2" x14ac:dyDescent="0.2">
      <c r="A152" s="291" t="s">
        <v>450</v>
      </c>
      <c r="B152" s="293" t="str">
        <f>'Investment 2'!N227</f>
        <v>0.0%</v>
      </c>
    </row>
    <row r="153" spans="1:2" x14ac:dyDescent="0.2">
      <c r="A153" s="292" t="s">
        <v>664</v>
      </c>
      <c r="B153" s="295">
        <f>'Investment 2'!N233</f>
        <v>0</v>
      </c>
    </row>
    <row r="154" spans="1:2" ht="25.5" x14ac:dyDescent="0.2">
      <c r="A154" s="292" t="s">
        <v>665</v>
      </c>
      <c r="B154" s="295">
        <f>'Investment 2'!N234</f>
        <v>0</v>
      </c>
    </row>
    <row r="155" spans="1:2" ht="25.5" x14ac:dyDescent="0.2">
      <c r="A155" s="292" t="s">
        <v>666</v>
      </c>
      <c r="B155" s="295">
        <f>'Investment 2'!N235</f>
        <v>0</v>
      </c>
    </row>
    <row r="156" spans="1:2" ht="25.5" x14ac:dyDescent="0.2">
      <c r="A156" s="292" t="s">
        <v>667</v>
      </c>
      <c r="B156" s="295">
        <f>'Investment 2'!N236</f>
        <v>0</v>
      </c>
    </row>
    <row r="157" spans="1:2" ht="25.5" x14ac:dyDescent="0.2">
      <c r="A157" s="292" t="s">
        <v>668</v>
      </c>
      <c r="B157" s="295">
        <f>'Investment 2'!N237</f>
        <v>0</v>
      </c>
    </row>
    <row r="158" spans="1:2" ht="25.5" x14ac:dyDescent="0.2">
      <c r="A158" s="292" t="s">
        <v>669</v>
      </c>
      <c r="B158" s="295">
        <f>'Investment 2'!N238</f>
        <v>0</v>
      </c>
    </row>
    <row r="159" spans="1:2" ht="25.5" x14ac:dyDescent="0.2">
      <c r="A159" s="292" t="s">
        <v>670</v>
      </c>
      <c r="B159" s="295">
        <f>'Investment 2'!N239</f>
        <v>0</v>
      </c>
    </row>
    <row r="160" spans="1:2" ht="25.5" x14ac:dyDescent="0.2">
      <c r="A160" s="292" t="s">
        <v>671</v>
      </c>
      <c r="B160" s="295">
        <f>'Investment 2'!N240</f>
        <v>0</v>
      </c>
    </row>
    <row r="161" spans="1:2" x14ac:dyDescent="0.2">
      <c r="A161" s="292" t="s">
        <v>672</v>
      </c>
      <c r="B161" s="295">
        <f>'Investment 2'!N241</f>
        <v>0</v>
      </c>
    </row>
    <row r="162" spans="1:2" ht="25.5" x14ac:dyDescent="0.2">
      <c r="A162" s="292" t="s">
        <v>673</v>
      </c>
      <c r="B162" s="295">
        <f>'Investment 2'!N242</f>
        <v>0</v>
      </c>
    </row>
    <row r="163" spans="1:2" ht="25.5" x14ac:dyDescent="0.2">
      <c r="A163" s="292" t="s">
        <v>674</v>
      </c>
      <c r="B163" s="295">
        <f>'Investment 2'!N243</f>
        <v>0</v>
      </c>
    </row>
    <row r="164" spans="1:2" ht="25.5" x14ac:dyDescent="0.2">
      <c r="A164" s="292" t="s">
        <v>675</v>
      </c>
      <c r="B164" s="295">
        <f>'Investment 2'!N244</f>
        <v>0</v>
      </c>
    </row>
    <row r="165" spans="1:2" x14ac:dyDescent="0.2">
      <c r="A165" s="292" t="s">
        <v>676</v>
      </c>
      <c r="B165" s="295">
        <f>'Investment 2'!N245</f>
        <v>0</v>
      </c>
    </row>
    <row r="166" spans="1:2" ht="25.5" x14ac:dyDescent="0.2">
      <c r="A166" s="292" t="s">
        <v>677</v>
      </c>
      <c r="B166" s="295">
        <f>'Investment 2'!N246</f>
        <v>0</v>
      </c>
    </row>
    <row r="167" spans="1:2" ht="25.5" x14ac:dyDescent="0.2">
      <c r="A167" s="292" t="s">
        <v>678</v>
      </c>
      <c r="B167" s="295">
        <f>'Investment 2'!N247</f>
        <v>0</v>
      </c>
    </row>
    <row r="168" spans="1:2" ht="25.5" x14ac:dyDescent="0.2">
      <c r="A168" s="292" t="s">
        <v>679</v>
      </c>
      <c r="B168" s="295">
        <f>'Investment 2'!N248</f>
        <v>0</v>
      </c>
    </row>
    <row r="169" spans="1:2" x14ac:dyDescent="0.2">
      <c r="A169" s="292" t="s">
        <v>680</v>
      </c>
      <c r="B169" s="295">
        <f>'Investment 2'!N249</f>
        <v>0</v>
      </c>
    </row>
    <row r="170" spans="1:2" ht="25.5" x14ac:dyDescent="0.2">
      <c r="A170" s="292" t="s">
        <v>681</v>
      </c>
      <c r="B170" s="295">
        <f>'Investment 2'!N250</f>
        <v>0</v>
      </c>
    </row>
    <row r="171" spans="1:2" ht="25.5" x14ac:dyDescent="0.2">
      <c r="A171" s="292" t="s">
        <v>682</v>
      </c>
      <c r="B171" s="295">
        <f>'Investment 2'!N251</f>
        <v>0</v>
      </c>
    </row>
    <row r="172" spans="1:2" x14ac:dyDescent="0.2">
      <c r="A172" s="292" t="s">
        <v>683</v>
      </c>
      <c r="B172" s="295">
        <f>'Investment 2'!N252</f>
        <v>0</v>
      </c>
    </row>
    <row r="173" spans="1:2" x14ac:dyDescent="0.2">
      <c r="A173" s="292" t="s">
        <v>684</v>
      </c>
      <c r="B173" s="295">
        <f>'Investment 2'!N253</f>
        <v>0</v>
      </c>
    </row>
    <row r="174" spans="1:2" ht="25.5" x14ac:dyDescent="0.2">
      <c r="A174" s="296" t="s">
        <v>685</v>
      </c>
      <c r="B174" s="295">
        <f>'Investment 2'!N254</f>
        <v>0</v>
      </c>
    </row>
    <row r="175" spans="1:2" ht="25.5" x14ac:dyDescent="0.2">
      <c r="A175" s="296" t="s">
        <v>686</v>
      </c>
      <c r="B175" s="295">
        <f>'Investment 2'!N255</f>
        <v>0</v>
      </c>
    </row>
    <row r="176" spans="1:2" ht="25.5" x14ac:dyDescent="0.2">
      <c r="A176" s="296" t="s">
        <v>687</v>
      </c>
      <c r="B176" s="295">
        <f>'Investment 2'!N256</f>
        <v>0</v>
      </c>
    </row>
    <row r="177" spans="1:2" ht="25.5" x14ac:dyDescent="0.2">
      <c r="A177" s="296" t="s">
        <v>688</v>
      </c>
      <c r="B177" s="295">
        <f>'Investment 2'!N257</f>
        <v>0</v>
      </c>
    </row>
    <row r="178" spans="1:2" ht="25.5" x14ac:dyDescent="0.2">
      <c r="A178" s="296" t="s">
        <v>689</v>
      </c>
      <c r="B178" s="295">
        <f>'Investment 2'!N258</f>
        <v>0</v>
      </c>
    </row>
    <row r="179" spans="1:2" ht="25.5" x14ac:dyDescent="0.2">
      <c r="A179" s="296" t="s">
        <v>690</v>
      </c>
      <c r="B179" s="295">
        <f>'Investment 2'!N259</f>
        <v>0</v>
      </c>
    </row>
    <row r="180" spans="1:2" x14ac:dyDescent="0.2">
      <c r="A180" s="296" t="s">
        <v>691</v>
      </c>
      <c r="B180" s="295">
        <f>'Investment 2'!N260</f>
        <v>0</v>
      </c>
    </row>
    <row r="181" spans="1:2" ht="25.5" x14ac:dyDescent="0.2">
      <c r="A181" s="296" t="s">
        <v>692</v>
      </c>
      <c r="B181" s="295">
        <f>'Investment 2'!N261</f>
        <v>0</v>
      </c>
    </row>
    <row r="182" spans="1:2" x14ac:dyDescent="0.2">
      <c r="A182" s="296" t="s">
        <v>693</v>
      </c>
      <c r="B182" s="295">
        <f>'Investment 2'!N262</f>
        <v>0</v>
      </c>
    </row>
    <row r="183" spans="1:2" ht="25.5" x14ac:dyDescent="0.2">
      <c r="A183" s="296" t="s">
        <v>694</v>
      </c>
      <c r="B183" s="295">
        <f>'Investment 2'!N263</f>
        <v>0</v>
      </c>
    </row>
    <row r="184" spans="1:2" x14ac:dyDescent="0.2">
      <c r="A184" s="297" t="s">
        <v>451</v>
      </c>
      <c r="B184" s="344">
        <f>'Investment 2'!N270</f>
        <v>0</v>
      </c>
    </row>
    <row r="185" spans="1:2" x14ac:dyDescent="0.2">
      <c r="A185" s="297" t="s">
        <v>452</v>
      </c>
      <c r="B185" s="344">
        <f>'Investment 2'!N271</f>
        <v>0</v>
      </c>
    </row>
    <row r="186" spans="1:2" x14ac:dyDescent="0.2">
      <c r="A186" s="297" t="s">
        <v>453</v>
      </c>
      <c r="B186" s="344">
        <f>'Investment 2'!N272</f>
        <v>0</v>
      </c>
    </row>
    <row r="187" spans="1:2" x14ac:dyDescent="0.2">
      <c r="A187" s="297" t="s">
        <v>454</v>
      </c>
      <c r="B187" s="344">
        <f>'Investment 2'!N273</f>
        <v>0</v>
      </c>
    </row>
    <row r="188" spans="1:2" x14ac:dyDescent="0.2">
      <c r="A188" s="297" t="s">
        <v>455</v>
      </c>
      <c r="B188" s="344">
        <f>'Investment 2'!N274</f>
        <v>0</v>
      </c>
    </row>
    <row r="189" spans="1:2" ht="25.5" x14ac:dyDescent="0.2">
      <c r="A189" s="298" t="s">
        <v>456</v>
      </c>
      <c r="B189" s="351" t="s">
        <v>727</v>
      </c>
    </row>
    <row r="190" spans="1:2" x14ac:dyDescent="0.2">
      <c r="A190" s="298" t="s">
        <v>332</v>
      </c>
      <c r="B190" s="293">
        <f>'Investment 2'!G311</f>
        <v>0</v>
      </c>
    </row>
    <row r="191" spans="1:2" x14ac:dyDescent="0.2">
      <c r="A191" s="298" t="s">
        <v>333</v>
      </c>
      <c r="B191" s="293">
        <f>'Investment 2'!L311</f>
        <v>0</v>
      </c>
    </row>
    <row r="192" spans="1:2" x14ac:dyDescent="0.2">
      <c r="A192" s="298" t="s">
        <v>334</v>
      </c>
      <c r="B192" s="293">
        <f>'Investment 2'!O311</f>
        <v>0</v>
      </c>
    </row>
    <row r="193" spans="1:2" x14ac:dyDescent="0.2">
      <c r="A193" s="298" t="s">
        <v>335</v>
      </c>
      <c r="B193" s="309">
        <f>'Investment 2'!R311</f>
        <v>0</v>
      </c>
    </row>
    <row r="194" spans="1:2" x14ac:dyDescent="0.2">
      <c r="A194" s="298" t="s">
        <v>336</v>
      </c>
      <c r="B194" s="309">
        <f>'Investment 2'!T311</f>
        <v>0</v>
      </c>
    </row>
    <row r="195" spans="1:2" x14ac:dyDescent="0.2">
      <c r="A195" s="298" t="s">
        <v>457</v>
      </c>
      <c r="B195" s="293">
        <f>'Investment 2'!G313</f>
        <v>0</v>
      </c>
    </row>
    <row r="196" spans="1:2" x14ac:dyDescent="0.2">
      <c r="A196" s="298" t="s">
        <v>458</v>
      </c>
      <c r="B196" s="293">
        <f>'Investment 2'!L313</f>
        <v>0</v>
      </c>
    </row>
    <row r="197" spans="1:2" x14ac:dyDescent="0.2">
      <c r="A197" s="298" t="s">
        <v>459</v>
      </c>
      <c r="B197" s="293">
        <f>'Investment 2'!O313</f>
        <v>0</v>
      </c>
    </row>
    <row r="198" spans="1:2" x14ac:dyDescent="0.2">
      <c r="A198" s="298" t="s">
        <v>460</v>
      </c>
      <c r="B198" s="309">
        <f>'Investment 2'!R313</f>
        <v>0</v>
      </c>
    </row>
    <row r="199" spans="1:2" x14ac:dyDescent="0.2">
      <c r="A199" s="298" t="s">
        <v>461</v>
      </c>
      <c r="B199" s="309">
        <f>'Investment 2'!T313</f>
        <v>0</v>
      </c>
    </row>
    <row r="200" spans="1:2" x14ac:dyDescent="0.2">
      <c r="A200" s="298" t="s">
        <v>462</v>
      </c>
      <c r="B200" s="293">
        <f>'Investment 2'!G315</f>
        <v>0</v>
      </c>
    </row>
    <row r="201" spans="1:2" x14ac:dyDescent="0.2">
      <c r="A201" s="298" t="s">
        <v>463</v>
      </c>
      <c r="B201" s="293">
        <f>'Investment 2'!L315</f>
        <v>0</v>
      </c>
    </row>
    <row r="202" spans="1:2" x14ac:dyDescent="0.2">
      <c r="A202" s="298" t="s">
        <v>464</v>
      </c>
      <c r="B202" s="293">
        <f>'Investment 2'!O315</f>
        <v>0</v>
      </c>
    </row>
    <row r="203" spans="1:2" x14ac:dyDescent="0.2">
      <c r="A203" s="298" t="s">
        <v>465</v>
      </c>
      <c r="B203" s="309">
        <f>'Investment 2'!R315</f>
        <v>0</v>
      </c>
    </row>
    <row r="204" spans="1:2" x14ac:dyDescent="0.2">
      <c r="A204" s="298" t="s">
        <v>466</v>
      </c>
      <c r="B204" s="309">
        <f>'Investment 2'!T315</f>
        <v>0</v>
      </c>
    </row>
    <row r="205" spans="1:2" x14ac:dyDescent="0.2">
      <c r="A205" s="298" t="s">
        <v>467</v>
      </c>
      <c r="B205" s="293">
        <f>'Investment 2'!G317</f>
        <v>0</v>
      </c>
    </row>
    <row r="206" spans="1:2" x14ac:dyDescent="0.2">
      <c r="A206" s="298" t="s">
        <v>468</v>
      </c>
      <c r="B206" s="293">
        <f>'Investment 2'!L317</f>
        <v>0</v>
      </c>
    </row>
    <row r="207" spans="1:2" x14ac:dyDescent="0.2">
      <c r="A207" s="298" t="s">
        <v>469</v>
      </c>
      <c r="B207" s="293">
        <f>'Investment 2'!O317</f>
        <v>0</v>
      </c>
    </row>
    <row r="208" spans="1:2" x14ac:dyDescent="0.2">
      <c r="A208" s="298" t="s">
        <v>470</v>
      </c>
      <c r="B208" s="309">
        <f>'Investment 2'!R317</f>
        <v>0</v>
      </c>
    </row>
    <row r="209" spans="1:2" x14ac:dyDescent="0.2">
      <c r="A209" s="298" t="s">
        <v>471</v>
      </c>
      <c r="B209" s="309">
        <f>'Investment 2'!T317</f>
        <v>0</v>
      </c>
    </row>
    <row r="210" spans="1:2" x14ac:dyDescent="0.2">
      <c r="A210" s="298" t="s">
        <v>472</v>
      </c>
      <c r="B210" s="293">
        <f>'Investment 2'!G319</f>
        <v>0</v>
      </c>
    </row>
    <row r="211" spans="1:2" x14ac:dyDescent="0.2">
      <c r="A211" s="298" t="s">
        <v>473</v>
      </c>
      <c r="B211" s="293">
        <f>'Investment 2'!L319</f>
        <v>0</v>
      </c>
    </row>
    <row r="212" spans="1:2" x14ac:dyDescent="0.2">
      <c r="A212" s="298" t="s">
        <v>474</v>
      </c>
      <c r="B212" s="293">
        <f>'Investment 2'!O319</f>
        <v>0</v>
      </c>
    </row>
    <row r="213" spans="1:2" x14ac:dyDescent="0.2">
      <c r="A213" s="298" t="s">
        <v>475</v>
      </c>
      <c r="B213" s="309">
        <f>'Investment 2'!R319</f>
        <v>0</v>
      </c>
    </row>
    <row r="214" spans="1:2" x14ac:dyDescent="0.2">
      <c r="A214" s="298" t="s">
        <v>476</v>
      </c>
      <c r="B214" s="309">
        <f>'Investment 2'!T319</f>
        <v>0</v>
      </c>
    </row>
    <row r="215" spans="1:2" x14ac:dyDescent="0.2">
      <c r="A215" s="298" t="s">
        <v>477</v>
      </c>
      <c r="B215" s="293">
        <f>'Investment 2'!G321</f>
        <v>0</v>
      </c>
    </row>
    <row r="216" spans="1:2" x14ac:dyDescent="0.2">
      <c r="A216" s="298" t="s">
        <v>478</v>
      </c>
      <c r="B216" s="293">
        <f>'Investment 2'!L321</f>
        <v>0</v>
      </c>
    </row>
    <row r="217" spans="1:2" x14ac:dyDescent="0.2">
      <c r="A217" s="298" t="s">
        <v>479</v>
      </c>
      <c r="B217" s="293">
        <f>'Investment 2'!O321</f>
        <v>0</v>
      </c>
    </row>
    <row r="218" spans="1:2" x14ac:dyDescent="0.2">
      <c r="A218" s="298" t="s">
        <v>480</v>
      </c>
      <c r="B218" s="309">
        <f>'Investment 2'!R321</f>
        <v>0</v>
      </c>
    </row>
    <row r="219" spans="1:2" x14ac:dyDescent="0.2">
      <c r="A219" s="298" t="s">
        <v>481</v>
      </c>
      <c r="B219" s="309">
        <f>'Investment 2'!T321</f>
        <v>0</v>
      </c>
    </row>
    <row r="220" spans="1:2" x14ac:dyDescent="0.2">
      <c r="A220" s="298" t="s">
        <v>482</v>
      </c>
      <c r="B220" s="293">
        <f>'Investment 2'!G323</f>
        <v>0</v>
      </c>
    </row>
    <row r="221" spans="1:2" x14ac:dyDescent="0.2">
      <c r="A221" s="298" t="s">
        <v>483</v>
      </c>
      <c r="B221" s="293">
        <f>'Investment 2'!L323</f>
        <v>0</v>
      </c>
    </row>
    <row r="222" spans="1:2" x14ac:dyDescent="0.2">
      <c r="A222" s="298" t="s">
        <v>484</v>
      </c>
      <c r="B222" s="293">
        <f>'Investment 2'!O323</f>
        <v>0</v>
      </c>
    </row>
    <row r="223" spans="1:2" x14ac:dyDescent="0.2">
      <c r="A223" s="298" t="s">
        <v>485</v>
      </c>
      <c r="B223" s="309">
        <f>'Investment 2'!R323</f>
        <v>0</v>
      </c>
    </row>
    <row r="224" spans="1:2" x14ac:dyDescent="0.2">
      <c r="A224" s="298" t="s">
        <v>486</v>
      </c>
      <c r="B224" s="309">
        <f>'Investment 2'!T323</f>
        <v>0</v>
      </c>
    </row>
    <row r="225" spans="1:2" x14ac:dyDescent="0.2">
      <c r="A225" s="298" t="s">
        <v>487</v>
      </c>
      <c r="B225" s="293">
        <f>'Investment 2'!G325</f>
        <v>0</v>
      </c>
    </row>
    <row r="226" spans="1:2" x14ac:dyDescent="0.2">
      <c r="A226" s="298" t="s">
        <v>488</v>
      </c>
      <c r="B226" s="293">
        <f>'Investment 2'!L325</f>
        <v>0</v>
      </c>
    </row>
    <row r="227" spans="1:2" x14ac:dyDescent="0.2">
      <c r="A227" s="298" t="s">
        <v>489</v>
      </c>
      <c r="B227" s="293">
        <f>'Investment 2'!O325</f>
        <v>0</v>
      </c>
    </row>
    <row r="228" spans="1:2" x14ac:dyDescent="0.2">
      <c r="A228" s="298" t="s">
        <v>490</v>
      </c>
      <c r="B228" s="309">
        <f>'Investment 2'!R325</f>
        <v>0</v>
      </c>
    </row>
    <row r="229" spans="1:2" x14ac:dyDescent="0.2">
      <c r="A229" s="298" t="s">
        <v>491</v>
      </c>
      <c r="B229" s="309">
        <f>'Investment 2'!T325</f>
        <v>0</v>
      </c>
    </row>
    <row r="230" spans="1:2" x14ac:dyDescent="0.2">
      <c r="A230" s="298" t="s">
        <v>492</v>
      </c>
      <c r="B230" s="293">
        <f>'Investment 2'!G327</f>
        <v>0</v>
      </c>
    </row>
    <row r="231" spans="1:2" x14ac:dyDescent="0.2">
      <c r="A231" s="298" t="s">
        <v>493</v>
      </c>
      <c r="B231" s="293">
        <f>'Investment 2'!L327</f>
        <v>0</v>
      </c>
    </row>
    <row r="232" spans="1:2" x14ac:dyDescent="0.2">
      <c r="A232" s="298" t="s">
        <v>494</v>
      </c>
      <c r="B232" s="293">
        <f>'Investment 2'!O327</f>
        <v>0</v>
      </c>
    </row>
    <row r="233" spans="1:2" x14ac:dyDescent="0.2">
      <c r="A233" s="298" t="s">
        <v>495</v>
      </c>
      <c r="B233" s="309">
        <f>'Investment 2'!R327</f>
        <v>0</v>
      </c>
    </row>
    <row r="234" spans="1:2" x14ac:dyDescent="0.2">
      <c r="A234" s="298" t="s">
        <v>496</v>
      </c>
      <c r="B234" s="309">
        <f>'Investment 2'!T327</f>
        <v>0</v>
      </c>
    </row>
    <row r="235" spans="1:2" x14ac:dyDescent="0.2">
      <c r="A235" s="298" t="s">
        <v>497</v>
      </c>
      <c r="B235" s="293">
        <f>'Investment 2'!G329</f>
        <v>0</v>
      </c>
    </row>
    <row r="236" spans="1:2" x14ac:dyDescent="0.2">
      <c r="A236" s="298" t="s">
        <v>498</v>
      </c>
      <c r="B236" s="293">
        <f>'Investment 2'!L329</f>
        <v>0</v>
      </c>
    </row>
    <row r="237" spans="1:2" x14ac:dyDescent="0.2">
      <c r="A237" s="298" t="s">
        <v>499</v>
      </c>
      <c r="B237" s="293">
        <f>'Investment 2'!O329</f>
        <v>0</v>
      </c>
    </row>
    <row r="238" spans="1:2" x14ac:dyDescent="0.2">
      <c r="A238" s="298" t="s">
        <v>500</v>
      </c>
      <c r="B238" s="309">
        <f>'Investment 2'!R329</f>
        <v>0</v>
      </c>
    </row>
    <row r="239" spans="1:2" x14ac:dyDescent="0.2">
      <c r="A239" s="298" t="s">
        <v>501</v>
      </c>
      <c r="B239" s="309">
        <f>'Investment 2'!T329</f>
        <v>0</v>
      </c>
    </row>
    <row r="240" spans="1:2" x14ac:dyDescent="0.2">
      <c r="A240" s="297" t="s">
        <v>502</v>
      </c>
      <c r="B240" s="293">
        <f>'Investment 2'!R331</f>
        <v>0</v>
      </c>
    </row>
    <row r="241" spans="1:2" ht="25.5" x14ac:dyDescent="0.2">
      <c r="A241" s="298" t="s">
        <v>662</v>
      </c>
      <c r="B241" s="293" t="str">
        <f>'Investment 3'!J340</f>
        <v>Amount of Funding
Dedicated to LETPA</v>
      </c>
    </row>
    <row r="242" spans="1:2" x14ac:dyDescent="0.2">
      <c r="A242" s="298" t="s">
        <v>663</v>
      </c>
      <c r="B242" s="293" t="str">
        <f>'Investment 2'!N341</f>
        <v>0.0%</v>
      </c>
    </row>
    <row r="243" spans="1:2" ht="25.5" x14ac:dyDescent="0.2">
      <c r="A243" s="290" t="s">
        <v>503</v>
      </c>
      <c r="B243" s="293" t="s">
        <v>727</v>
      </c>
    </row>
    <row r="244" spans="1:2" x14ac:dyDescent="0.2">
      <c r="A244" s="290" t="s">
        <v>504</v>
      </c>
      <c r="B244" s="293" t="b">
        <v>0</v>
      </c>
    </row>
    <row r="245" spans="1:2" x14ac:dyDescent="0.2">
      <c r="A245" s="290" t="s">
        <v>505</v>
      </c>
      <c r="B245" s="293" t="b">
        <v>0</v>
      </c>
    </row>
    <row r="246" spans="1:2" x14ac:dyDescent="0.2">
      <c r="A246" s="290" t="s">
        <v>506</v>
      </c>
      <c r="B246" s="293" t="b">
        <v>0</v>
      </c>
    </row>
    <row r="247" spans="1:2" x14ac:dyDescent="0.2">
      <c r="A247" s="290" t="s">
        <v>507</v>
      </c>
      <c r="B247" s="293" t="b">
        <v>0</v>
      </c>
    </row>
    <row r="248" spans="1:2" x14ac:dyDescent="0.2">
      <c r="A248" s="341" t="s">
        <v>508</v>
      </c>
      <c r="B248" s="342" t="b">
        <v>0</v>
      </c>
    </row>
    <row r="249" spans="1:2" x14ac:dyDescent="0.2">
      <c r="A249" s="290" t="s">
        <v>509</v>
      </c>
    </row>
    <row r="250" spans="1:2" x14ac:dyDescent="0.2">
      <c r="A250" s="290" t="s">
        <v>510</v>
      </c>
    </row>
    <row r="251" spans="1:2" x14ac:dyDescent="0.2">
      <c r="A251" s="290" t="s">
        <v>511</v>
      </c>
    </row>
    <row r="252" spans="1:2" x14ac:dyDescent="0.2">
      <c r="A252" s="290" t="s">
        <v>512</v>
      </c>
    </row>
    <row r="253" spans="1:2" x14ac:dyDescent="0.2">
      <c r="A253" s="290" t="s">
        <v>513</v>
      </c>
    </row>
    <row r="254" spans="1:2" x14ac:dyDescent="0.2">
      <c r="A254" s="290" t="s">
        <v>514</v>
      </c>
    </row>
    <row r="255" spans="1:2" x14ac:dyDescent="0.2">
      <c r="A255" s="290" t="s">
        <v>515</v>
      </c>
    </row>
    <row r="256" spans="1:2" x14ac:dyDescent="0.2">
      <c r="A256" s="290" t="s">
        <v>516</v>
      </c>
    </row>
    <row r="257" spans="1:2" x14ac:dyDescent="0.2">
      <c r="A257" s="290" t="s">
        <v>517</v>
      </c>
    </row>
    <row r="258" spans="1:2" x14ac:dyDescent="0.2">
      <c r="A258" s="291" t="s">
        <v>518</v>
      </c>
      <c r="B258" s="293" t="s">
        <v>629</v>
      </c>
    </row>
    <row r="259" spans="1:2" x14ac:dyDescent="0.2">
      <c r="A259" s="291" t="s">
        <v>519</v>
      </c>
      <c r="B259" s="293">
        <f>'Investment 3'!G227</f>
        <v>0</v>
      </c>
    </row>
    <row r="260" spans="1:2" x14ac:dyDescent="0.2">
      <c r="A260" s="291" t="s">
        <v>520</v>
      </c>
      <c r="B260" s="293">
        <f>'Investment 3'!J227</f>
        <v>0</v>
      </c>
    </row>
    <row r="261" spans="1:2" x14ac:dyDescent="0.2">
      <c r="A261" s="291" t="s">
        <v>521</v>
      </c>
      <c r="B261" s="293" t="str">
        <f>'Investment 3'!N227</f>
        <v>0.0%</v>
      </c>
    </row>
    <row r="262" spans="1:2" x14ac:dyDescent="0.2">
      <c r="A262" s="292" t="s">
        <v>695</v>
      </c>
      <c r="B262" s="295">
        <f>'Investment 3'!N233</f>
        <v>0</v>
      </c>
    </row>
    <row r="263" spans="1:2" ht="25.5" x14ac:dyDescent="0.2">
      <c r="A263" s="292" t="s">
        <v>696</v>
      </c>
      <c r="B263" s="295">
        <f>'Investment 3'!N234</f>
        <v>0</v>
      </c>
    </row>
    <row r="264" spans="1:2" ht="25.5" x14ac:dyDescent="0.2">
      <c r="A264" s="292" t="s">
        <v>697</v>
      </c>
      <c r="B264" s="295">
        <f>'Investment 3'!N235</f>
        <v>0</v>
      </c>
    </row>
    <row r="265" spans="1:2" ht="25.5" x14ac:dyDescent="0.2">
      <c r="A265" s="292" t="s">
        <v>698</v>
      </c>
      <c r="B265" s="295">
        <f>'Investment 3'!N236</f>
        <v>0</v>
      </c>
    </row>
    <row r="266" spans="1:2" ht="25.5" x14ac:dyDescent="0.2">
      <c r="A266" s="292" t="s">
        <v>699</v>
      </c>
      <c r="B266" s="295">
        <f>'Investment 3'!N237</f>
        <v>0</v>
      </c>
    </row>
    <row r="267" spans="1:2" ht="25.5" x14ac:dyDescent="0.2">
      <c r="A267" s="292" t="s">
        <v>700</v>
      </c>
      <c r="B267" s="295">
        <f>'Investment 3'!N238</f>
        <v>0</v>
      </c>
    </row>
    <row r="268" spans="1:2" ht="25.5" x14ac:dyDescent="0.2">
      <c r="A268" s="292" t="s">
        <v>701</v>
      </c>
      <c r="B268" s="295">
        <f>'Investment 3'!N239</f>
        <v>0</v>
      </c>
    </row>
    <row r="269" spans="1:2" ht="25.5" x14ac:dyDescent="0.2">
      <c r="A269" s="292" t="s">
        <v>702</v>
      </c>
      <c r="B269" s="295">
        <f>'Investment 3'!N240</f>
        <v>0</v>
      </c>
    </row>
    <row r="270" spans="1:2" x14ac:dyDescent="0.2">
      <c r="A270" s="292" t="s">
        <v>703</v>
      </c>
      <c r="B270" s="295">
        <f>'Investment 3'!N241</f>
        <v>0</v>
      </c>
    </row>
    <row r="271" spans="1:2" ht="25.5" x14ac:dyDescent="0.2">
      <c r="A271" s="292" t="s">
        <v>704</v>
      </c>
      <c r="B271" s="295">
        <f>'Investment 3'!N242</f>
        <v>0</v>
      </c>
    </row>
    <row r="272" spans="1:2" ht="25.5" x14ac:dyDescent="0.2">
      <c r="A272" s="292" t="s">
        <v>705</v>
      </c>
      <c r="B272" s="295">
        <f>'Investment 3'!N243</f>
        <v>0</v>
      </c>
    </row>
    <row r="273" spans="1:2" ht="25.5" x14ac:dyDescent="0.2">
      <c r="A273" s="292" t="s">
        <v>706</v>
      </c>
      <c r="B273" s="295">
        <f>'Investment 3'!N244</f>
        <v>0</v>
      </c>
    </row>
    <row r="274" spans="1:2" x14ac:dyDescent="0.2">
      <c r="A274" s="292" t="s">
        <v>707</v>
      </c>
      <c r="B274" s="295">
        <f>'Investment 3'!N245</f>
        <v>0</v>
      </c>
    </row>
    <row r="275" spans="1:2" ht="25.5" x14ac:dyDescent="0.2">
      <c r="A275" s="292" t="s">
        <v>708</v>
      </c>
      <c r="B275" s="295">
        <f>'Investment 3'!N246</f>
        <v>0</v>
      </c>
    </row>
    <row r="276" spans="1:2" ht="25.5" x14ac:dyDescent="0.2">
      <c r="A276" s="292" t="s">
        <v>709</v>
      </c>
      <c r="B276" s="295">
        <f>'Investment 3'!N247</f>
        <v>0</v>
      </c>
    </row>
    <row r="277" spans="1:2" ht="25.5" x14ac:dyDescent="0.2">
      <c r="A277" s="292" t="s">
        <v>710</v>
      </c>
      <c r="B277" s="295">
        <f>'Investment 3'!N248</f>
        <v>0</v>
      </c>
    </row>
    <row r="278" spans="1:2" x14ac:dyDescent="0.2">
      <c r="A278" s="292" t="s">
        <v>711</v>
      </c>
      <c r="B278" s="295">
        <f>'Investment 3'!N249</f>
        <v>0</v>
      </c>
    </row>
    <row r="279" spans="1:2" ht="25.5" x14ac:dyDescent="0.2">
      <c r="A279" s="292" t="s">
        <v>712</v>
      </c>
      <c r="B279" s="295">
        <f>'Investment 3'!N250</f>
        <v>0</v>
      </c>
    </row>
    <row r="280" spans="1:2" ht="25.5" x14ac:dyDescent="0.2">
      <c r="A280" s="292" t="s">
        <v>713</v>
      </c>
      <c r="B280" s="295">
        <f>'Investment 3'!N251</f>
        <v>0</v>
      </c>
    </row>
    <row r="281" spans="1:2" x14ac:dyDescent="0.2">
      <c r="A281" s="292" t="s">
        <v>714</v>
      </c>
      <c r="B281" s="295">
        <f>'Investment 3'!N252</f>
        <v>0</v>
      </c>
    </row>
    <row r="282" spans="1:2" x14ac:dyDescent="0.2">
      <c r="A282" s="292" t="s">
        <v>715</v>
      </c>
      <c r="B282" s="295">
        <f>'Investment 3'!N253</f>
        <v>0</v>
      </c>
    </row>
    <row r="283" spans="1:2" ht="25.5" x14ac:dyDescent="0.2">
      <c r="A283" s="296" t="s">
        <v>716</v>
      </c>
      <c r="B283" s="295">
        <f>'Investment 3'!N254</f>
        <v>0</v>
      </c>
    </row>
    <row r="284" spans="1:2" ht="25.5" x14ac:dyDescent="0.2">
      <c r="A284" s="296" t="s">
        <v>717</v>
      </c>
      <c r="B284" s="295">
        <f>'Investment 3'!N255</f>
        <v>0</v>
      </c>
    </row>
    <row r="285" spans="1:2" ht="25.5" x14ac:dyDescent="0.2">
      <c r="A285" s="296" t="s">
        <v>718</v>
      </c>
      <c r="B285" s="295">
        <f>'Investment 3'!N256</f>
        <v>0</v>
      </c>
    </row>
    <row r="286" spans="1:2" ht="25.5" x14ac:dyDescent="0.2">
      <c r="A286" s="296" t="s">
        <v>719</v>
      </c>
      <c r="B286" s="295">
        <f>'Investment 3'!N257</f>
        <v>0</v>
      </c>
    </row>
    <row r="287" spans="1:2" ht="25.5" x14ac:dyDescent="0.2">
      <c r="A287" s="296" t="s">
        <v>720</v>
      </c>
      <c r="B287" s="295">
        <f>'Investment 3'!N258</f>
        <v>0</v>
      </c>
    </row>
    <row r="288" spans="1:2" ht="25.5" x14ac:dyDescent="0.2">
      <c r="A288" s="296" t="s">
        <v>721</v>
      </c>
      <c r="B288" s="295">
        <f>'Investment 3'!N259</f>
        <v>0</v>
      </c>
    </row>
    <row r="289" spans="1:2" x14ac:dyDescent="0.2">
      <c r="A289" s="296" t="s">
        <v>722</v>
      </c>
      <c r="B289" s="295">
        <f>'Investment 3'!N260</f>
        <v>0</v>
      </c>
    </row>
    <row r="290" spans="1:2" ht="25.5" x14ac:dyDescent="0.2">
      <c r="A290" s="296" t="s">
        <v>723</v>
      </c>
      <c r="B290" s="295">
        <f>'Investment 3'!N261</f>
        <v>0</v>
      </c>
    </row>
    <row r="291" spans="1:2" x14ac:dyDescent="0.2">
      <c r="A291" s="296" t="s">
        <v>724</v>
      </c>
      <c r="B291" s="295">
        <f>'Investment 3'!N262</f>
        <v>0</v>
      </c>
    </row>
    <row r="292" spans="1:2" ht="25.5" x14ac:dyDescent="0.2">
      <c r="A292" s="296" t="s">
        <v>725</v>
      </c>
      <c r="B292" s="295">
        <f>'Investment 3'!N263</f>
        <v>0</v>
      </c>
    </row>
    <row r="293" spans="1:2" x14ac:dyDescent="0.2">
      <c r="A293" s="297" t="s">
        <v>523</v>
      </c>
      <c r="B293" s="295">
        <f>'Investment 3'!N270</f>
        <v>0</v>
      </c>
    </row>
    <row r="294" spans="1:2" x14ac:dyDescent="0.2">
      <c r="A294" s="297" t="s">
        <v>524</v>
      </c>
      <c r="B294" s="295">
        <f>'Investment 3'!N271</f>
        <v>0</v>
      </c>
    </row>
    <row r="295" spans="1:2" x14ac:dyDescent="0.2">
      <c r="A295" s="297" t="s">
        <v>525</v>
      </c>
      <c r="B295" s="295">
        <f>'Investment 3'!N272</f>
        <v>0</v>
      </c>
    </row>
    <row r="296" spans="1:2" x14ac:dyDescent="0.2">
      <c r="A296" s="297" t="s">
        <v>526</v>
      </c>
      <c r="B296" s="295">
        <f>'Investment 3'!N273</f>
        <v>0</v>
      </c>
    </row>
    <row r="297" spans="1:2" x14ac:dyDescent="0.2">
      <c r="A297" s="297" t="s">
        <v>527</v>
      </c>
      <c r="B297" s="295">
        <f>'Investment 3'!N274</f>
        <v>0</v>
      </c>
    </row>
    <row r="298" spans="1:2" x14ac:dyDescent="0.2">
      <c r="A298" s="298" t="s">
        <v>528</v>
      </c>
    </row>
    <row r="299" spans="1:2" x14ac:dyDescent="0.2">
      <c r="A299" s="298" t="s">
        <v>337</v>
      </c>
      <c r="B299" s="293">
        <f>'Investment 3'!G311</f>
        <v>0</v>
      </c>
    </row>
    <row r="300" spans="1:2" x14ac:dyDescent="0.2">
      <c r="A300" s="298" t="s">
        <v>338</v>
      </c>
      <c r="B300" s="293">
        <f>'Investment 3'!$L$311</f>
        <v>0</v>
      </c>
    </row>
    <row r="301" spans="1:2" x14ac:dyDescent="0.2">
      <c r="A301" s="298" t="s">
        <v>339</v>
      </c>
      <c r="B301" s="293">
        <f>'Investment 3'!$O$311</f>
        <v>0</v>
      </c>
    </row>
    <row r="302" spans="1:2" x14ac:dyDescent="0.2">
      <c r="A302" s="298" t="s">
        <v>340</v>
      </c>
      <c r="B302" s="309">
        <f>'Investment 3'!$R$311</f>
        <v>0</v>
      </c>
    </row>
    <row r="303" spans="1:2" x14ac:dyDescent="0.2">
      <c r="A303" s="298" t="s">
        <v>341</v>
      </c>
      <c r="B303" s="309">
        <f>'Investment 3'!$T$311</f>
        <v>0</v>
      </c>
    </row>
    <row r="304" spans="1:2" x14ac:dyDescent="0.2">
      <c r="A304" s="298" t="s">
        <v>529</v>
      </c>
      <c r="B304" s="293">
        <f>'Investment 3'!$G$313</f>
        <v>0</v>
      </c>
    </row>
    <row r="305" spans="1:2" x14ac:dyDescent="0.2">
      <c r="A305" s="298" t="s">
        <v>530</v>
      </c>
      <c r="B305" s="293">
        <f>'Investment 3'!$L$313</f>
        <v>0</v>
      </c>
    </row>
    <row r="306" spans="1:2" x14ac:dyDescent="0.2">
      <c r="A306" s="298" t="s">
        <v>531</v>
      </c>
      <c r="B306" s="293">
        <f>'Investment 3'!$O$313</f>
        <v>0</v>
      </c>
    </row>
    <row r="307" spans="1:2" x14ac:dyDescent="0.2">
      <c r="A307" s="298" t="s">
        <v>532</v>
      </c>
      <c r="B307" s="309">
        <f>'Investment 3'!$R$313</f>
        <v>0</v>
      </c>
    </row>
    <row r="308" spans="1:2" x14ac:dyDescent="0.2">
      <c r="A308" s="298" t="s">
        <v>533</v>
      </c>
      <c r="B308" s="309">
        <f>'Investment 3'!$T$313</f>
        <v>0</v>
      </c>
    </row>
    <row r="309" spans="1:2" x14ac:dyDescent="0.2">
      <c r="A309" s="298" t="s">
        <v>534</v>
      </c>
      <c r="B309" s="293">
        <f>'Investment 3'!$G$315</f>
        <v>0</v>
      </c>
    </row>
    <row r="310" spans="1:2" x14ac:dyDescent="0.2">
      <c r="A310" s="298" t="s">
        <v>535</v>
      </c>
      <c r="B310" s="293">
        <f>'Investment 3'!$L$313</f>
        <v>0</v>
      </c>
    </row>
    <row r="311" spans="1:2" x14ac:dyDescent="0.2">
      <c r="A311" s="298" t="s">
        <v>536</v>
      </c>
      <c r="B311" s="293">
        <f>'Investment 3'!$O$315</f>
        <v>0</v>
      </c>
    </row>
    <row r="312" spans="1:2" x14ac:dyDescent="0.2">
      <c r="A312" s="298" t="s">
        <v>537</v>
      </c>
      <c r="B312" s="309">
        <f>'Investment 3'!$R$315</f>
        <v>0</v>
      </c>
    </row>
    <row r="313" spans="1:2" x14ac:dyDescent="0.2">
      <c r="A313" s="298" t="s">
        <v>538</v>
      </c>
      <c r="B313" s="309">
        <f>'Investment 3'!$T$315</f>
        <v>0</v>
      </c>
    </row>
    <row r="314" spans="1:2" x14ac:dyDescent="0.2">
      <c r="A314" s="298" t="s">
        <v>539</v>
      </c>
      <c r="B314" s="293">
        <f>'Investment 3'!$G$317</f>
        <v>0</v>
      </c>
    </row>
    <row r="315" spans="1:2" x14ac:dyDescent="0.2">
      <c r="A315" s="298" t="s">
        <v>540</v>
      </c>
      <c r="B315" s="293">
        <f>'Investment 3'!$L$317</f>
        <v>0</v>
      </c>
    </row>
    <row r="316" spans="1:2" x14ac:dyDescent="0.2">
      <c r="A316" s="298" t="s">
        <v>541</v>
      </c>
      <c r="B316" s="293">
        <f>'Investment 3'!$O$317</f>
        <v>0</v>
      </c>
    </row>
    <row r="317" spans="1:2" x14ac:dyDescent="0.2">
      <c r="A317" s="298" t="s">
        <v>542</v>
      </c>
      <c r="B317" s="309">
        <f>'Investment 3'!$R$317</f>
        <v>0</v>
      </c>
    </row>
    <row r="318" spans="1:2" x14ac:dyDescent="0.2">
      <c r="A318" s="298" t="s">
        <v>543</v>
      </c>
      <c r="B318" s="309">
        <f>'Investment 3'!$T$317</f>
        <v>0</v>
      </c>
    </row>
    <row r="319" spans="1:2" x14ac:dyDescent="0.2">
      <c r="A319" s="298" t="s">
        <v>544</v>
      </c>
      <c r="B319" s="293">
        <f>'Investment 3'!$G$319</f>
        <v>0</v>
      </c>
    </row>
    <row r="320" spans="1:2" x14ac:dyDescent="0.2">
      <c r="A320" s="298" t="s">
        <v>545</v>
      </c>
      <c r="B320" s="293">
        <f>'Investment 3'!$L$319</f>
        <v>0</v>
      </c>
    </row>
    <row r="321" spans="1:2" x14ac:dyDescent="0.2">
      <c r="A321" s="298" t="s">
        <v>546</v>
      </c>
      <c r="B321" s="293">
        <f>'Investment 3'!$O$319</f>
        <v>0</v>
      </c>
    </row>
    <row r="322" spans="1:2" x14ac:dyDescent="0.2">
      <c r="A322" s="298" t="s">
        <v>547</v>
      </c>
      <c r="B322" s="309">
        <f>'Investment 3'!$R$319</f>
        <v>0</v>
      </c>
    </row>
    <row r="323" spans="1:2" x14ac:dyDescent="0.2">
      <c r="A323" s="298" t="s">
        <v>548</v>
      </c>
      <c r="B323" s="309">
        <f>'Investment 3'!$T$319</f>
        <v>0</v>
      </c>
    </row>
    <row r="324" spans="1:2" x14ac:dyDescent="0.2">
      <c r="A324" s="298" t="s">
        <v>549</v>
      </c>
      <c r="B324" s="293">
        <f>'Investment 3'!$G$321</f>
        <v>0</v>
      </c>
    </row>
    <row r="325" spans="1:2" x14ac:dyDescent="0.2">
      <c r="A325" s="298" t="s">
        <v>550</v>
      </c>
      <c r="B325" s="293">
        <f>'Investment 3'!$L$321</f>
        <v>0</v>
      </c>
    </row>
    <row r="326" spans="1:2" x14ac:dyDescent="0.2">
      <c r="A326" s="298" t="s">
        <v>551</v>
      </c>
      <c r="B326" s="293">
        <f>'Investment 3'!$O$321</f>
        <v>0</v>
      </c>
    </row>
    <row r="327" spans="1:2" x14ac:dyDescent="0.2">
      <c r="A327" s="298" t="s">
        <v>552</v>
      </c>
      <c r="B327" s="309">
        <f>'Investment 3'!$R$321</f>
        <v>0</v>
      </c>
    </row>
    <row r="328" spans="1:2" x14ac:dyDescent="0.2">
      <c r="A328" s="298" t="s">
        <v>553</v>
      </c>
      <c r="B328" s="309">
        <f>'Investment 3'!$T$321</f>
        <v>0</v>
      </c>
    </row>
    <row r="329" spans="1:2" x14ac:dyDescent="0.2">
      <c r="A329" s="298" t="s">
        <v>554</v>
      </c>
      <c r="B329" s="293">
        <f>'Investment 3'!$G$323</f>
        <v>0</v>
      </c>
    </row>
    <row r="330" spans="1:2" x14ac:dyDescent="0.2">
      <c r="A330" s="298" t="s">
        <v>555</v>
      </c>
      <c r="B330" s="293">
        <f>'Investment 3'!L323</f>
        <v>0</v>
      </c>
    </row>
    <row r="331" spans="1:2" x14ac:dyDescent="0.2">
      <c r="A331" s="298" t="s">
        <v>556</v>
      </c>
      <c r="B331" s="293">
        <f>'Investment 3'!O323</f>
        <v>0</v>
      </c>
    </row>
    <row r="332" spans="1:2" x14ac:dyDescent="0.2">
      <c r="A332" s="298" t="s">
        <v>557</v>
      </c>
      <c r="B332" s="309">
        <f>'Investment 3'!R323</f>
        <v>0</v>
      </c>
    </row>
    <row r="333" spans="1:2" x14ac:dyDescent="0.2">
      <c r="A333" s="298" t="s">
        <v>558</v>
      </c>
      <c r="B333" s="309">
        <f>'Investment 3'!T323</f>
        <v>0</v>
      </c>
    </row>
    <row r="334" spans="1:2" x14ac:dyDescent="0.2">
      <c r="A334" s="298" t="s">
        <v>559</v>
      </c>
      <c r="B334" s="293">
        <f>'Investment 3'!G325</f>
        <v>0</v>
      </c>
    </row>
    <row r="335" spans="1:2" x14ac:dyDescent="0.2">
      <c r="A335" s="298" t="s">
        <v>560</v>
      </c>
      <c r="B335" s="293">
        <f>'Investment 3'!L325</f>
        <v>0</v>
      </c>
    </row>
    <row r="336" spans="1:2" x14ac:dyDescent="0.2">
      <c r="A336" s="298" t="s">
        <v>561</v>
      </c>
      <c r="B336" s="293">
        <f>'Investment 3'!O325</f>
        <v>0</v>
      </c>
    </row>
    <row r="337" spans="1:2" x14ac:dyDescent="0.2">
      <c r="A337" s="298" t="s">
        <v>562</v>
      </c>
      <c r="B337" s="309">
        <f>'Investment 3'!R325</f>
        <v>0</v>
      </c>
    </row>
    <row r="338" spans="1:2" x14ac:dyDescent="0.2">
      <c r="A338" s="298" t="s">
        <v>563</v>
      </c>
      <c r="B338" s="309">
        <f>'Investment 3'!T325</f>
        <v>0</v>
      </c>
    </row>
    <row r="339" spans="1:2" x14ac:dyDescent="0.2">
      <c r="A339" s="298" t="s">
        <v>564</v>
      </c>
      <c r="B339" s="293">
        <f>'Investment 3'!G327</f>
        <v>0</v>
      </c>
    </row>
    <row r="340" spans="1:2" x14ac:dyDescent="0.2">
      <c r="A340" s="298" t="s">
        <v>565</v>
      </c>
      <c r="B340" s="293">
        <f>'Investment 3'!L327</f>
        <v>0</v>
      </c>
    </row>
    <row r="341" spans="1:2" x14ac:dyDescent="0.2">
      <c r="A341" s="298" t="s">
        <v>566</v>
      </c>
      <c r="B341" s="293">
        <f>'Investment 3'!O327</f>
        <v>0</v>
      </c>
    </row>
    <row r="342" spans="1:2" x14ac:dyDescent="0.2">
      <c r="A342" s="298" t="s">
        <v>567</v>
      </c>
      <c r="B342" s="309">
        <f>'Investment 3'!R327</f>
        <v>0</v>
      </c>
    </row>
    <row r="343" spans="1:2" x14ac:dyDescent="0.2">
      <c r="A343" s="298" t="s">
        <v>568</v>
      </c>
      <c r="B343" s="309">
        <f>'Investment 3'!T327</f>
        <v>0</v>
      </c>
    </row>
    <row r="344" spans="1:2" x14ac:dyDescent="0.2">
      <c r="A344" s="298" t="s">
        <v>569</v>
      </c>
      <c r="B344" s="293">
        <f>'Investment 3'!G329</f>
        <v>0</v>
      </c>
    </row>
    <row r="345" spans="1:2" x14ac:dyDescent="0.2">
      <c r="A345" s="298" t="s">
        <v>570</v>
      </c>
      <c r="B345" s="293">
        <f>'Investment 3'!L329</f>
        <v>0</v>
      </c>
    </row>
    <row r="346" spans="1:2" x14ac:dyDescent="0.2">
      <c r="A346" s="298" t="s">
        <v>571</v>
      </c>
      <c r="B346" s="293">
        <f>'Investment 3'!O329</f>
        <v>0</v>
      </c>
    </row>
    <row r="347" spans="1:2" x14ac:dyDescent="0.2">
      <c r="A347" s="298" t="s">
        <v>572</v>
      </c>
      <c r="B347" s="309">
        <f>'Investment 3'!R329</f>
        <v>0</v>
      </c>
    </row>
    <row r="348" spans="1:2" x14ac:dyDescent="0.2">
      <c r="A348" s="298" t="s">
        <v>573</v>
      </c>
      <c r="B348" s="309">
        <f>'Investment 3'!T329</f>
        <v>0</v>
      </c>
    </row>
    <row r="349" spans="1:2" x14ac:dyDescent="0.2">
      <c r="A349" s="297" t="s">
        <v>574</v>
      </c>
      <c r="B349" s="293">
        <f>'Investment 3'!R331</f>
        <v>0</v>
      </c>
    </row>
    <row r="350" spans="1:2" x14ac:dyDescent="0.2">
      <c r="A350" s="297" t="s">
        <v>726</v>
      </c>
      <c r="B350" s="293">
        <f>'Investment 3'!J341</f>
        <v>0</v>
      </c>
    </row>
    <row r="351" spans="1:2" x14ac:dyDescent="0.2">
      <c r="A351" s="291" t="s">
        <v>522</v>
      </c>
      <c r="B351" s="293" t="str">
        <f>'Investment 3'!N341</f>
        <v>0.0%</v>
      </c>
    </row>
    <row r="352" spans="1:2" ht="25.5" x14ac:dyDescent="0.2">
      <c r="A352" s="291" t="s">
        <v>575</v>
      </c>
      <c r="B352" s="293" t="s">
        <v>727</v>
      </c>
    </row>
    <row r="353" spans="1:2" x14ac:dyDescent="0.2">
      <c r="A353" s="290" t="s">
        <v>576</v>
      </c>
      <c r="B353" s="293" t="b">
        <v>0</v>
      </c>
    </row>
    <row r="354" spans="1:2" x14ac:dyDescent="0.2">
      <c r="A354" s="290" t="s">
        <v>577</v>
      </c>
      <c r="B354" s="293" t="b">
        <v>0</v>
      </c>
    </row>
    <row r="355" spans="1:2" x14ac:dyDescent="0.2">
      <c r="A355" s="290" t="s">
        <v>578</v>
      </c>
      <c r="B355" s="293" t="b">
        <v>0</v>
      </c>
    </row>
    <row r="356" spans="1:2" x14ac:dyDescent="0.2">
      <c r="A356" s="290" t="s">
        <v>579</v>
      </c>
      <c r="B356" s="293" t="b">
        <v>0</v>
      </c>
    </row>
    <row r="357" spans="1:2" x14ac:dyDescent="0.2">
      <c r="A357" s="290" t="s">
        <v>580</v>
      </c>
      <c r="B357" s="293" t="b">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D12" sqref="D12"/>
    </sheetView>
  </sheetViews>
  <sheetFormatPr defaultRowHeight="12.75" x14ac:dyDescent="0.2"/>
  <cols>
    <col min="1" max="2" width="9.140625" style="365" customWidth="1"/>
    <col min="3" max="7" width="9.140625" style="365"/>
    <col min="8" max="8" width="29" style="365" customWidth="1"/>
    <col min="9" max="9" width="28.28515625" style="365" customWidth="1"/>
    <col min="10" max="10" width="27.7109375" style="365" customWidth="1"/>
    <col min="11" max="16384" width="9.140625" style="365"/>
  </cols>
  <sheetData>
    <row r="1" spans="1:1" x14ac:dyDescent="0.2">
      <c r="A1" s="365" t="s">
        <v>747</v>
      </c>
    </row>
    <row r="3" spans="1:1" x14ac:dyDescent="0.2">
      <c r="A3" s="365" t="s">
        <v>748</v>
      </c>
    </row>
    <row r="5" spans="1:1" x14ac:dyDescent="0.2">
      <c r="A5" s="366" t="s">
        <v>751</v>
      </c>
    </row>
    <row r="6" spans="1:1" ht="12.75" customHeight="1" x14ac:dyDescent="0.2">
      <c r="A6" s="366" t="s">
        <v>750</v>
      </c>
    </row>
    <row r="7" spans="1:1" ht="12.75" customHeight="1" x14ac:dyDescent="0.2">
      <c r="A7" s="366"/>
    </row>
    <row r="8" spans="1:1" x14ac:dyDescent="0.2">
      <c r="A8" s="366" t="s">
        <v>753</v>
      </c>
    </row>
    <row r="9" spans="1:1" x14ac:dyDescent="0.2">
      <c r="A9" s="365" t="s">
        <v>752</v>
      </c>
    </row>
    <row r="11" spans="1:1" x14ac:dyDescent="0.2">
      <c r="A11" s="365" t="s">
        <v>749</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Introduction</vt:lpstr>
      <vt:lpstr>Eligibility</vt:lpstr>
      <vt:lpstr>Investment 1</vt:lpstr>
      <vt:lpstr>Investment 2</vt:lpstr>
      <vt:lpstr>Investment 3</vt:lpstr>
      <vt:lpstr>Dropdowns</vt:lpstr>
      <vt:lpstr>DATA</vt:lpstr>
      <vt:lpstr>Privacy Act Statement</vt:lpstr>
      <vt:lpstr>Eligibility!Print_Area</vt:lpstr>
      <vt:lpstr>Introduction!Print_Area</vt:lpstr>
      <vt:lpstr>'Investment 1'!Print_Area</vt:lpstr>
      <vt:lpstr>'Investment 2'!Print_Area</vt:lpstr>
      <vt:lpstr>'Investment 3'!Print_Area</vt:lpstr>
      <vt:lpstr>'Privacy Act Statement'!Print_Area</vt:lpstr>
      <vt:lpstr>Eligibility!Print_Titles</vt:lpstr>
      <vt:lpstr>Introduction!Print_Titles</vt:lpstr>
      <vt:lpstr>'Investment 1'!Print_Titles</vt:lpstr>
      <vt:lpstr>'Investment 2'!Print_Titles</vt:lpstr>
      <vt:lpstr>'Investment 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Wolridge, Sean (CTR)</dc:creator>
  <cp:lastModifiedBy>ES</cp:lastModifiedBy>
  <cp:lastPrinted>2013-07-08T18:14:27Z</cp:lastPrinted>
  <dcterms:created xsi:type="dcterms:W3CDTF">2009-09-24T19:49:49Z</dcterms:created>
  <dcterms:modified xsi:type="dcterms:W3CDTF">2013-07-10T13:56:03Z</dcterms:modified>
</cp:coreProperties>
</file>