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235" windowHeight="7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4" i="1" l="1"/>
  <c r="E24" i="1" l="1"/>
  <c r="E23" i="1"/>
  <c r="E22" i="1"/>
  <c r="E21" i="1"/>
  <c r="E20" i="1"/>
  <c r="E19" i="1"/>
  <c r="E18" i="1"/>
  <c r="E17" i="1"/>
  <c r="E16" i="1"/>
  <c r="E15" i="1"/>
  <c r="E14" i="1"/>
  <c r="E13" i="1"/>
  <c r="D23" i="1"/>
  <c r="D22" i="1"/>
  <c r="D21" i="1"/>
  <c r="D20" i="1"/>
  <c r="D19" i="1"/>
  <c r="D18" i="1"/>
  <c r="D17" i="1"/>
  <c r="D16" i="1"/>
  <c r="D15" i="1"/>
  <c r="D14" i="1"/>
  <c r="D13" i="1"/>
  <c r="B24" i="1"/>
  <c r="D3" i="1" l="1"/>
  <c r="E3" i="1" s="1"/>
</calcChain>
</file>

<file path=xl/sharedStrings.xml><?xml version="1.0" encoding="utf-8"?>
<sst xmlns="http://schemas.openxmlformats.org/spreadsheetml/2006/main" count="23" uniqueCount="20">
  <si>
    <t># of applicants</t>
  </si>
  <si>
    <t>time (in hours)</t>
  </si>
  <si>
    <t>Total burden hrs.</t>
  </si>
  <si>
    <t>Cost per hour *</t>
  </si>
  <si>
    <t>Librarian = $27.30</t>
  </si>
  <si>
    <t>Postsecondary Faculty Professors = $29.83</t>
  </si>
  <si>
    <t>* based on average salary of $28.60</t>
  </si>
  <si>
    <t>Masters Diversity</t>
  </si>
  <si>
    <t>No of App</t>
  </si>
  <si>
    <t>Total</t>
  </si>
  <si>
    <t>Masters Innovation</t>
  </si>
  <si>
    <t>Ph.D Innovation</t>
  </si>
  <si>
    <t>Research Protocol</t>
  </si>
  <si>
    <t>Early Career Diversity</t>
  </si>
  <si>
    <t>Ph.D Diversity</t>
  </si>
  <si>
    <t>Early  Career Innovation</t>
  </si>
  <si>
    <t>Cont. ED Divesity</t>
  </si>
  <si>
    <t>Cont. Ed Innovation</t>
  </si>
  <si>
    <t>Inst. Cap Diversity</t>
  </si>
  <si>
    <t>Inst. Cap Non-Diversity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</si>
</sst>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right"/>
    </xf>
    <xf numFmtId="165" fontId="0" fillId="0" borderId="0" xfId="0" applyNumberForma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2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/>
    <xf numFmtId="165" fontId="0" fillId="0" borderId="1" xfId="0" applyNumberFormat="1" applyBorder="1"/>
    <xf numFmtId="0" fontId="1" fillId="0" borderId="0" xfId="0" applyFont="1" applyFill="1" applyBorder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tabSelected="1" topLeftCell="A10" workbookViewId="0">
      <selection activeCell="D28" sqref="D28"/>
    </sheetView>
  </sheetViews>
  <sheetFormatPr defaultRowHeight="15" x14ac:dyDescent="0.25"/>
  <cols>
    <col min="1" max="1" width="22" customWidth="1"/>
    <col min="2" max="2" width="16" customWidth="1"/>
    <col min="3" max="3" width="16.85546875" customWidth="1"/>
    <col min="4" max="4" width="16.140625" customWidth="1"/>
    <col min="5" max="5" width="15.140625" customWidth="1"/>
    <col min="6" max="6" width="14.140625" customWidth="1"/>
  </cols>
  <sheetData>
    <row r="2" spans="1:5" x14ac:dyDescent="0.25">
      <c r="B2" s="2" t="s">
        <v>0</v>
      </c>
      <c r="C2" s="2" t="s">
        <v>1</v>
      </c>
      <c r="D2" t="s">
        <v>2</v>
      </c>
      <c r="E2" t="s">
        <v>3</v>
      </c>
    </row>
    <row r="3" spans="1:5" x14ac:dyDescent="0.25">
      <c r="A3" t="s">
        <v>9</v>
      </c>
      <c r="B3">
        <v>135</v>
      </c>
      <c r="C3">
        <v>1</v>
      </c>
      <c r="D3">
        <f>SUM(B3*C3)</f>
        <v>135</v>
      </c>
      <c r="E3" s="3">
        <f>SUM(D3*28.6)</f>
        <v>3861</v>
      </c>
    </row>
    <row r="4" spans="1:5" x14ac:dyDescent="0.25">
      <c r="A4" s="9"/>
      <c r="B4" s="1"/>
      <c r="D4" s="3"/>
    </row>
    <row r="5" spans="1:5" x14ac:dyDescent="0.25">
      <c r="A5" s="4"/>
      <c r="B5" s="5"/>
      <c r="C5" s="6"/>
      <c r="D5" s="7"/>
    </row>
    <row r="6" spans="1:5" x14ac:dyDescent="0.25">
      <c r="A6" t="s">
        <v>6</v>
      </c>
      <c r="C6" s="8"/>
      <c r="D6" s="7"/>
    </row>
    <row r="7" spans="1:5" x14ac:dyDescent="0.25">
      <c r="A7" t="s">
        <v>4</v>
      </c>
    </row>
    <row r="8" spans="1:5" x14ac:dyDescent="0.25">
      <c r="A8" t="s">
        <v>5</v>
      </c>
    </row>
    <row r="12" spans="1:5" x14ac:dyDescent="0.25">
      <c r="B12" s="10" t="s">
        <v>8</v>
      </c>
      <c r="C12" s="2" t="s">
        <v>1</v>
      </c>
      <c r="D12" s="10" t="s">
        <v>2</v>
      </c>
      <c r="E12" s="10" t="s">
        <v>3</v>
      </c>
    </row>
    <row r="13" spans="1:5" x14ac:dyDescent="0.25">
      <c r="A13" t="s">
        <v>7</v>
      </c>
      <c r="B13">
        <v>42</v>
      </c>
      <c r="C13">
        <v>1</v>
      </c>
      <c r="D13">
        <f t="shared" ref="D13:D23" si="0">SUM(B13*C13)</f>
        <v>42</v>
      </c>
      <c r="E13" s="3">
        <f t="shared" ref="E13:E23" si="1">SUM(D13*28.6)</f>
        <v>1201.2</v>
      </c>
    </row>
    <row r="14" spans="1:5" x14ac:dyDescent="0.25">
      <c r="A14" t="s">
        <v>10</v>
      </c>
      <c r="B14">
        <v>21</v>
      </c>
      <c r="C14">
        <v>1</v>
      </c>
      <c r="D14">
        <f t="shared" si="0"/>
        <v>21</v>
      </c>
      <c r="E14" s="3">
        <f t="shared" si="1"/>
        <v>600.6</v>
      </c>
    </row>
    <row r="15" spans="1:5" x14ac:dyDescent="0.25">
      <c r="A15" t="s">
        <v>14</v>
      </c>
      <c r="B15">
        <v>6</v>
      </c>
      <c r="C15">
        <v>1</v>
      </c>
      <c r="D15">
        <f t="shared" si="0"/>
        <v>6</v>
      </c>
      <c r="E15" s="3">
        <f t="shared" si="1"/>
        <v>171.60000000000002</v>
      </c>
    </row>
    <row r="16" spans="1:5" x14ac:dyDescent="0.25">
      <c r="A16" t="s">
        <v>11</v>
      </c>
      <c r="B16">
        <v>10</v>
      </c>
      <c r="C16">
        <v>1</v>
      </c>
      <c r="D16">
        <f t="shared" si="0"/>
        <v>10</v>
      </c>
      <c r="E16" s="3">
        <f t="shared" si="1"/>
        <v>286</v>
      </c>
    </row>
    <row r="17" spans="1:5" x14ac:dyDescent="0.25">
      <c r="A17" t="s">
        <v>12</v>
      </c>
      <c r="B17">
        <v>8</v>
      </c>
      <c r="C17">
        <v>1</v>
      </c>
      <c r="D17">
        <f t="shared" si="0"/>
        <v>8</v>
      </c>
      <c r="E17" s="3">
        <f t="shared" si="1"/>
        <v>228.8</v>
      </c>
    </row>
    <row r="18" spans="1:5" x14ac:dyDescent="0.25">
      <c r="A18" t="s">
        <v>13</v>
      </c>
      <c r="B18">
        <v>3</v>
      </c>
      <c r="C18">
        <v>1</v>
      </c>
      <c r="D18">
        <f t="shared" si="0"/>
        <v>3</v>
      </c>
      <c r="E18" s="3">
        <f t="shared" si="1"/>
        <v>85.800000000000011</v>
      </c>
    </row>
    <row r="19" spans="1:5" x14ac:dyDescent="0.25">
      <c r="A19" t="s">
        <v>15</v>
      </c>
      <c r="B19">
        <v>9</v>
      </c>
      <c r="C19">
        <v>1</v>
      </c>
      <c r="D19">
        <f t="shared" si="0"/>
        <v>9</v>
      </c>
      <c r="E19" s="3">
        <f t="shared" si="1"/>
        <v>257.40000000000003</v>
      </c>
    </row>
    <row r="20" spans="1:5" x14ac:dyDescent="0.25">
      <c r="A20" t="s">
        <v>16</v>
      </c>
      <c r="B20">
        <v>7</v>
      </c>
      <c r="C20">
        <v>1</v>
      </c>
      <c r="D20">
        <f t="shared" si="0"/>
        <v>7</v>
      </c>
      <c r="E20" s="3">
        <f t="shared" si="1"/>
        <v>200.20000000000002</v>
      </c>
    </row>
    <row r="21" spans="1:5" x14ac:dyDescent="0.25">
      <c r="A21" t="s">
        <v>17</v>
      </c>
      <c r="B21">
        <v>15</v>
      </c>
      <c r="C21">
        <v>1</v>
      </c>
      <c r="D21">
        <f t="shared" si="0"/>
        <v>15</v>
      </c>
      <c r="E21" s="3">
        <f t="shared" si="1"/>
        <v>429</v>
      </c>
    </row>
    <row r="22" spans="1:5" x14ac:dyDescent="0.25">
      <c r="A22" t="s">
        <v>18</v>
      </c>
      <c r="B22">
        <v>6</v>
      </c>
      <c r="C22">
        <v>1</v>
      </c>
      <c r="D22">
        <f t="shared" si="0"/>
        <v>6</v>
      </c>
      <c r="E22" s="3">
        <f t="shared" si="1"/>
        <v>171.60000000000002</v>
      </c>
    </row>
    <row r="23" spans="1:5" x14ac:dyDescent="0.25">
      <c r="A23" t="s">
        <v>19</v>
      </c>
      <c r="B23" s="11">
        <v>8</v>
      </c>
      <c r="C23" s="11">
        <v>1</v>
      </c>
      <c r="D23" s="11">
        <f t="shared" si="0"/>
        <v>8</v>
      </c>
      <c r="E23" s="12">
        <f t="shared" si="1"/>
        <v>228.8</v>
      </c>
    </row>
    <row r="24" spans="1:5" x14ac:dyDescent="0.25">
      <c r="B24" s="10">
        <f>SUM(B13:B23)</f>
        <v>135</v>
      </c>
      <c r="D24" s="13">
        <f>SUM(D13:D23)</f>
        <v>135</v>
      </c>
      <c r="E24" s="14">
        <f>SUM(E13:E23)</f>
        <v>3861.0000000000005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Institute of Museums and Library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KMILLER</dc:creator>
  <cp:lastModifiedBy>Kim A. Miller</cp:lastModifiedBy>
  <dcterms:created xsi:type="dcterms:W3CDTF">2010-05-12T16:18:31Z</dcterms:created>
  <dcterms:modified xsi:type="dcterms:W3CDTF">2012-07-19T18:37:06Z</dcterms:modified>
</cp:coreProperties>
</file>