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Survey Listing" sheetId="1" r:id="rId1"/>
  </sheets>
  <definedNames>
    <definedName name="_xlnm.Print_Titles" localSheetId="0">'Survey Listing'!$2:$2</definedName>
  </definedNames>
  <calcPr calcId="125725"/>
</workbook>
</file>

<file path=xl/calcChain.xml><?xml version="1.0" encoding="utf-8"?>
<calcChain xmlns="http://schemas.openxmlformats.org/spreadsheetml/2006/main">
  <c r="E44" i="1"/>
  <c r="C44"/>
  <c r="E11"/>
  <c r="C11"/>
  <c r="E83"/>
  <c r="C83"/>
  <c r="E79" l="1"/>
  <c r="E81" s="1"/>
  <c r="E82" s="1"/>
  <c r="E74"/>
  <c r="C74"/>
  <c r="E69"/>
  <c r="C69"/>
  <c r="E64"/>
  <c r="C64"/>
  <c r="E34"/>
  <c r="C34"/>
  <c r="E16"/>
  <c r="C16"/>
  <c r="C79" l="1"/>
  <c r="C81" s="1"/>
  <c r="C82" s="1"/>
</calcChain>
</file>

<file path=xl/sharedStrings.xml><?xml version="1.0" encoding="utf-8"?>
<sst xmlns="http://schemas.openxmlformats.org/spreadsheetml/2006/main" count="101" uniqueCount="91">
  <si>
    <t>EDICS #</t>
  </si>
  <si>
    <t>Survey Name</t>
  </si>
  <si>
    <t>Respondents</t>
  </si>
  <si>
    <t>Hrs/Resp</t>
  </si>
  <si>
    <t>Burden Hrs</t>
  </si>
  <si>
    <t>Office of Innovation and Improvement</t>
  </si>
  <si>
    <t>4463</t>
  </si>
  <si>
    <t>NCSRC Webinar Evaluation</t>
  </si>
  <si>
    <t>4498</t>
  </si>
  <si>
    <t xml:space="preserve">Charter Support Organization Master Class Survey </t>
  </si>
  <si>
    <t>Total</t>
  </si>
  <si>
    <t>Office of Postsecondary Education</t>
  </si>
  <si>
    <t>4308</t>
  </si>
  <si>
    <t>OPE Strategic Planning Staff Customer Satisfaction Survey</t>
  </si>
  <si>
    <t>Office of Communications and Outreach</t>
  </si>
  <si>
    <t>3355</t>
  </si>
  <si>
    <t>Customer Service Feedback Form for Events, Conferences, Meetings, Publications and Written Material</t>
  </si>
  <si>
    <t>Office of Policy, Evaluation and Planning Development</t>
  </si>
  <si>
    <t>Office of Elementary and Secondary Education</t>
  </si>
  <si>
    <t>4320</t>
  </si>
  <si>
    <t>MSIX Training Customer Survey</t>
  </si>
  <si>
    <t>3984</t>
  </si>
  <si>
    <t>Equity Assistance Centers Customer Satisfaction Survey</t>
  </si>
  <si>
    <t>4185</t>
  </si>
  <si>
    <t>ED Data Express Survey</t>
  </si>
  <si>
    <t>Office of Safe and Drug Free Schools</t>
  </si>
  <si>
    <t>3080</t>
  </si>
  <si>
    <t>Violence Prevention Training</t>
  </si>
  <si>
    <t>3267</t>
  </si>
  <si>
    <t>Higher Education Center CSS (Non-Clients)</t>
  </si>
  <si>
    <t>3313</t>
  </si>
  <si>
    <t>Higher Education Center for Alcohol and Other Drug Abuse and Violence Prevention</t>
  </si>
  <si>
    <t>3484</t>
  </si>
  <si>
    <t>Safe and Drug-Free Schools Project Directors' Meeting Customer Satisfaction Survey</t>
  </si>
  <si>
    <t>4307</t>
  </si>
  <si>
    <t>OSDFS EM-101 Satisfaction Survey</t>
  </si>
  <si>
    <t>4350</t>
  </si>
  <si>
    <t>Readiness and Emergency Management for Schools (REMS) Grantees Customer Service Satisfaction Survey</t>
  </si>
  <si>
    <t>4370</t>
  </si>
  <si>
    <t>OSDFS Emergency Management for Higher Education (EMHE) Customer Service Survey</t>
  </si>
  <si>
    <t>Office of English Language Acquisition</t>
  </si>
  <si>
    <t>4341</t>
  </si>
  <si>
    <t xml:space="preserve">Customer Service Survey for OELA Discretionary Grantees </t>
  </si>
  <si>
    <t>Office of the Chief Information Officer</t>
  </si>
  <si>
    <t>2702</t>
  </si>
  <si>
    <t>ED Internet Services Customer Survey</t>
  </si>
  <si>
    <t>Office of Vocational and Adult Education</t>
  </si>
  <si>
    <t>Institute of Education Sciences</t>
  </si>
  <si>
    <t>2984</t>
  </si>
  <si>
    <t>NCES 2006 Customer Survey</t>
  </si>
  <si>
    <t>3148</t>
  </si>
  <si>
    <t>IES Chief State School Officers Customer Satisfaction Survey</t>
  </si>
  <si>
    <t>3561</t>
  </si>
  <si>
    <t>Office Of Migrant Education Migrant Education Resource Center Peer-to-Peer Network, Training and Technical Assistance Customer Satisfaction Surveys</t>
  </si>
  <si>
    <t>4354</t>
  </si>
  <si>
    <t>Regional Educational Laboratory Bridge Events</t>
  </si>
  <si>
    <t>Office for Civil Rights</t>
  </si>
  <si>
    <t>3922</t>
  </si>
  <si>
    <t>Technical Assistance Evaluation Form</t>
  </si>
  <si>
    <t>Office of Management</t>
  </si>
  <si>
    <t>Department of Education's (ED PUBS) Customer Service Satisfaction Survey</t>
  </si>
  <si>
    <t>4269</t>
  </si>
  <si>
    <t>Doing What Works Initiative: User Feedback Survey</t>
  </si>
  <si>
    <t>New</t>
  </si>
  <si>
    <t>ED Pubs Customer Fulfillment Survey</t>
  </si>
  <si>
    <t>What Works Clearinghouse (WWC) Customer Survey</t>
  </si>
  <si>
    <t>What Works Clearinghouse (WWC) Focus Groups</t>
  </si>
  <si>
    <t>REL Bridge Event Customer Satisfaction Survey</t>
  </si>
  <si>
    <t>REL Analytical Technical Support Workshops Customer Satisfaction Survey</t>
  </si>
  <si>
    <t>REL Technical Assistance Products</t>
  </si>
  <si>
    <t>Alliance Member Participation</t>
  </si>
  <si>
    <t>Total 3 Year Burden</t>
  </si>
  <si>
    <t>Total Responses and Burden for New Surveys</t>
  </si>
  <si>
    <t>REACTS Survey</t>
  </si>
  <si>
    <t>Transforming Urban Public Education:  Exploring the Potential of City-Based Strategies Conference Survey</t>
  </si>
  <si>
    <t>LINCS Needs Assessment Survey</t>
  </si>
  <si>
    <t>CRDC Customer Satisfaction Survey</t>
  </si>
  <si>
    <t>NEW</t>
  </si>
  <si>
    <t>4586</t>
  </si>
  <si>
    <t>NAEP 2011 School Reports Focus Group Studies</t>
  </si>
  <si>
    <t>Teacher and Leader Community of Practice: Measuring Student Growth in Non-Tested Grades and Subjects. Meeting Evaluation</t>
  </si>
  <si>
    <t>Office of the Deputy Secretary/ISU</t>
  </si>
  <si>
    <t>OME Technical Assistance Evaluation</t>
  </si>
  <si>
    <t>MSAP Needs Assesment Customer Service Satisfaction Surveys and Focus Group Instruments</t>
  </si>
  <si>
    <t>Data Quality Institute Conference Participant Survey</t>
  </si>
  <si>
    <t xml:space="preserve">Improving the Quality of Services for Students with Disabilities in Charter Schools: 
Exploring National Needs and Potential Policy Solutions Meeting Survey </t>
  </si>
  <si>
    <t xml:space="preserve">Focus Groups with High School Seniors and Guidance Counselors, Consumer Information on the College Navigator Website </t>
  </si>
  <si>
    <t>1.25 hrs</t>
  </si>
  <si>
    <t>Total - CSS and Focus Groups</t>
  </si>
  <si>
    <t>Total Annual Responses and Burden - Customer Surveys</t>
  </si>
  <si>
    <t>Total Annual Responses and Burden - Focus Groups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</si>
</sst>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quotePrefix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1" fillId="0" borderId="0" xfId="0" applyNumberFormat="1" applyFont="1"/>
    <xf numFmtId="0" fontId="0" fillId="0" borderId="0" xfId="0" applyAlignment="1">
      <alignment vertical="distributed" wrapText="1"/>
    </xf>
    <xf numFmtId="3" fontId="1" fillId="0" borderId="0" xfId="0" applyNumberFormat="1" applyFont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zoomScaleNormal="100" workbookViewId="0">
      <selection activeCell="C44" sqref="C44"/>
    </sheetView>
  </sheetViews>
  <sheetFormatPr defaultRowHeight="15"/>
  <cols>
    <col min="2" max="2" width="46.85546875" customWidth="1"/>
    <col min="3" max="3" width="12.140625" customWidth="1"/>
    <col min="4" max="4" width="8.85546875" customWidth="1"/>
    <col min="5" max="5" width="12.5703125" customWidth="1"/>
  </cols>
  <sheetData>
    <row r="1" spans="1:7">
      <c r="B1" s="1"/>
      <c r="C1" s="1"/>
      <c r="D1" s="1"/>
      <c r="E1" s="1"/>
    </row>
    <row r="2" spans="1:7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7">
      <c r="B3" s="3"/>
      <c r="C3" s="3"/>
      <c r="D3" s="3"/>
      <c r="E3" s="3"/>
    </row>
    <row r="4" spans="1:7">
      <c r="B4" s="4" t="s">
        <v>5</v>
      </c>
      <c r="F4" s="5"/>
      <c r="G4" s="6"/>
    </row>
    <row r="5" spans="1:7">
      <c r="A5" s="7" t="s">
        <v>6</v>
      </c>
      <c r="B5" s="11" t="s">
        <v>7</v>
      </c>
      <c r="C5" s="8">
        <v>480</v>
      </c>
      <c r="D5" s="8">
        <v>10</v>
      </c>
      <c r="E5">
        <v>80</v>
      </c>
    </row>
    <row r="6" spans="1:7">
      <c r="A6" s="7" t="s">
        <v>8</v>
      </c>
      <c r="B6" s="11" t="s">
        <v>9</v>
      </c>
      <c r="C6" s="8">
        <v>160</v>
      </c>
      <c r="D6" s="8">
        <v>15</v>
      </c>
      <c r="E6">
        <v>45</v>
      </c>
    </row>
    <row r="7" spans="1:7" ht="45">
      <c r="A7" s="18">
        <v>4545</v>
      </c>
      <c r="B7" s="11" t="s">
        <v>74</v>
      </c>
      <c r="C7" s="8">
        <v>120</v>
      </c>
      <c r="D7" s="8">
        <v>15</v>
      </c>
      <c r="E7">
        <v>30</v>
      </c>
    </row>
    <row r="8" spans="1:7" ht="45">
      <c r="A8" s="18">
        <v>4545</v>
      </c>
      <c r="B8" s="11" t="s">
        <v>74</v>
      </c>
      <c r="C8" s="8">
        <v>120</v>
      </c>
      <c r="D8" s="8">
        <v>15</v>
      </c>
      <c r="E8">
        <v>30</v>
      </c>
    </row>
    <row r="9" spans="1:7" ht="30">
      <c r="A9" s="18">
        <v>4624</v>
      </c>
      <c r="B9" s="11" t="s">
        <v>83</v>
      </c>
      <c r="C9" s="8">
        <v>459</v>
      </c>
      <c r="D9" s="8">
        <v>20</v>
      </c>
      <c r="E9">
        <v>139</v>
      </c>
    </row>
    <row r="10" spans="1:7" ht="60">
      <c r="A10" s="18">
        <v>4648</v>
      </c>
      <c r="B10" s="11" t="s">
        <v>85</v>
      </c>
      <c r="C10" s="8">
        <v>15</v>
      </c>
      <c r="D10" s="8">
        <v>15</v>
      </c>
      <c r="E10">
        <v>4</v>
      </c>
    </row>
    <row r="11" spans="1:7">
      <c r="A11" s="7"/>
      <c r="B11" s="11" t="s">
        <v>10</v>
      </c>
      <c r="C11" s="9">
        <f>SUM(C5:C10)</f>
        <v>1354</v>
      </c>
      <c r="D11" s="8"/>
      <c r="E11" s="14">
        <f>SUM(E5:E10)</f>
        <v>328</v>
      </c>
    </row>
    <row r="12" spans="1:7">
      <c r="A12" s="7"/>
      <c r="C12" s="9"/>
      <c r="D12" s="8"/>
      <c r="E12" s="16"/>
    </row>
    <row r="13" spans="1:7">
      <c r="B13" s="5" t="s">
        <v>46</v>
      </c>
      <c r="C13" s="8"/>
      <c r="D13" s="8"/>
      <c r="E13" s="8"/>
    </row>
    <row r="14" spans="1:7">
      <c r="A14" s="18">
        <v>3343</v>
      </c>
      <c r="B14" t="s">
        <v>75</v>
      </c>
      <c r="C14" s="9">
        <v>625</v>
      </c>
      <c r="D14" s="8">
        <v>15</v>
      </c>
      <c r="E14" s="16">
        <v>156</v>
      </c>
    </row>
    <row r="15" spans="1:7">
      <c r="A15" s="18">
        <v>4633</v>
      </c>
      <c r="B15" t="s">
        <v>84</v>
      </c>
      <c r="C15" s="9">
        <v>300</v>
      </c>
      <c r="D15" s="8">
        <v>7</v>
      </c>
      <c r="E15" s="14">
        <v>36</v>
      </c>
    </row>
    <row r="16" spans="1:7">
      <c r="A16" s="18"/>
      <c r="C16" s="9">
        <f>SUM(C14:C15)</f>
        <v>925</v>
      </c>
      <c r="D16" s="8"/>
      <c r="E16" s="9">
        <f>SUM(E14:E15)</f>
        <v>192</v>
      </c>
    </row>
    <row r="17" spans="1:7">
      <c r="A17" s="18"/>
      <c r="C17" s="9"/>
      <c r="D17" s="8"/>
      <c r="E17" s="9"/>
    </row>
    <row r="18" spans="1:7">
      <c r="B18" s="5" t="s">
        <v>11</v>
      </c>
      <c r="C18" s="8"/>
      <c r="D18" s="8"/>
      <c r="E18" s="8"/>
    </row>
    <row r="19" spans="1:7" ht="33" customHeight="1">
      <c r="A19" s="7" t="s">
        <v>12</v>
      </c>
      <c r="B19" s="15" t="s">
        <v>13</v>
      </c>
      <c r="C19" s="8">
        <v>4120</v>
      </c>
      <c r="D19" s="8">
        <v>15</v>
      </c>
      <c r="E19" s="8">
        <v>1037</v>
      </c>
    </row>
    <row r="20" spans="1:7">
      <c r="C20" s="8"/>
      <c r="D20" s="8"/>
      <c r="E20" s="8"/>
      <c r="G20" s="8"/>
    </row>
    <row r="21" spans="1:7">
      <c r="B21" s="4" t="s">
        <v>14</v>
      </c>
      <c r="C21" s="8"/>
      <c r="D21" s="8"/>
      <c r="E21" s="8"/>
      <c r="G21" s="8"/>
    </row>
    <row r="22" spans="1:7" ht="45">
      <c r="A22" s="7" t="s">
        <v>15</v>
      </c>
      <c r="B22" s="11" t="s">
        <v>16</v>
      </c>
      <c r="C22" s="8">
        <v>36875</v>
      </c>
      <c r="D22" s="8">
        <v>10</v>
      </c>
      <c r="E22" s="8">
        <v>6121</v>
      </c>
    </row>
    <row r="23" spans="1:7">
      <c r="A23" s="7"/>
      <c r="B23" s="11"/>
      <c r="C23" s="8"/>
      <c r="D23" s="8"/>
      <c r="E23" s="8"/>
    </row>
    <row r="24" spans="1:7">
      <c r="B24" s="4" t="s">
        <v>17</v>
      </c>
      <c r="C24" s="8"/>
      <c r="D24" s="8"/>
      <c r="E24" s="8"/>
    </row>
    <row r="25" spans="1:7">
      <c r="A25" s="7" t="s">
        <v>61</v>
      </c>
      <c r="B25" t="s">
        <v>62</v>
      </c>
      <c r="C25" s="8">
        <v>500</v>
      </c>
      <c r="D25" s="8">
        <v>6</v>
      </c>
      <c r="E25" s="8">
        <v>50</v>
      </c>
      <c r="G25" s="8"/>
    </row>
    <row r="26" spans="1:7">
      <c r="A26" s="7"/>
      <c r="B26" s="11"/>
      <c r="C26" s="8"/>
      <c r="D26" s="8"/>
      <c r="E26" s="8"/>
    </row>
    <row r="27" spans="1:7">
      <c r="B27" s="4" t="s">
        <v>18</v>
      </c>
      <c r="C27" s="8"/>
      <c r="D27" s="8"/>
      <c r="E27" s="8"/>
      <c r="G27" s="8"/>
    </row>
    <row r="28" spans="1:7">
      <c r="A28" s="7" t="s">
        <v>19</v>
      </c>
      <c r="B28" s="11" t="s">
        <v>20</v>
      </c>
      <c r="C28" s="8">
        <v>200</v>
      </c>
      <c r="D28" s="12">
        <v>3</v>
      </c>
      <c r="E28" s="8">
        <v>33</v>
      </c>
      <c r="G28" s="8"/>
    </row>
    <row r="29" spans="1:7" ht="30">
      <c r="A29" s="7" t="s">
        <v>21</v>
      </c>
      <c r="B29" s="11" t="s">
        <v>22</v>
      </c>
      <c r="C29" s="8">
        <v>310</v>
      </c>
      <c r="D29" s="13">
        <v>7</v>
      </c>
      <c r="E29" s="8">
        <v>75</v>
      </c>
      <c r="G29" s="8"/>
    </row>
    <row r="30" spans="1:7" ht="60">
      <c r="A30" s="7" t="s">
        <v>52</v>
      </c>
      <c r="B30" s="11" t="s">
        <v>53</v>
      </c>
      <c r="C30" s="8">
        <v>600</v>
      </c>
      <c r="D30" s="8">
        <v>18</v>
      </c>
      <c r="E30" s="8">
        <v>242</v>
      </c>
    </row>
    <row r="31" spans="1:7">
      <c r="A31" s="7" t="s">
        <v>23</v>
      </c>
      <c r="B31" t="s">
        <v>24</v>
      </c>
      <c r="C31" s="8">
        <v>300</v>
      </c>
      <c r="D31" s="13">
        <v>10</v>
      </c>
      <c r="E31" s="8">
        <v>50</v>
      </c>
      <c r="G31" s="8"/>
    </row>
    <row r="32" spans="1:7">
      <c r="A32" s="18">
        <v>4544</v>
      </c>
      <c r="B32" s="11" t="s">
        <v>73</v>
      </c>
      <c r="C32" s="8">
        <v>350</v>
      </c>
      <c r="D32" s="13">
        <v>30</v>
      </c>
      <c r="E32" s="8">
        <v>525</v>
      </c>
      <c r="G32" s="8"/>
    </row>
    <row r="33" spans="1:7">
      <c r="A33" s="18">
        <v>4621</v>
      </c>
      <c r="B33" s="11" t="s">
        <v>82</v>
      </c>
      <c r="C33" s="8">
        <v>1000</v>
      </c>
      <c r="D33" s="13">
        <v>10</v>
      </c>
      <c r="E33" s="8">
        <v>166</v>
      </c>
      <c r="G33" s="8"/>
    </row>
    <row r="34" spans="1:7">
      <c r="B34" t="s">
        <v>10</v>
      </c>
      <c r="C34" s="9">
        <f>SUM(C28:C33)</f>
        <v>2760</v>
      </c>
      <c r="D34" s="9"/>
      <c r="E34" s="9">
        <f>SUM(E28:E33)</f>
        <v>1091</v>
      </c>
      <c r="G34" s="8"/>
    </row>
    <row r="35" spans="1:7">
      <c r="C35" s="9"/>
      <c r="D35" s="8"/>
      <c r="E35" s="8"/>
      <c r="G35" s="8"/>
    </row>
    <row r="36" spans="1:7">
      <c r="B36" s="4" t="s">
        <v>25</v>
      </c>
      <c r="C36" s="9"/>
      <c r="D36" s="8"/>
      <c r="E36" s="8"/>
      <c r="G36" s="8"/>
    </row>
    <row r="37" spans="1:7">
      <c r="A37" s="7" t="s">
        <v>26</v>
      </c>
      <c r="B37" t="s">
        <v>27</v>
      </c>
      <c r="C37" s="8">
        <v>125</v>
      </c>
      <c r="D37" s="8">
        <v>10</v>
      </c>
      <c r="E37" s="8">
        <v>17</v>
      </c>
      <c r="G37" s="8"/>
    </row>
    <row r="38" spans="1:7">
      <c r="A38" s="7" t="s">
        <v>28</v>
      </c>
      <c r="B38" t="s">
        <v>29</v>
      </c>
      <c r="C38" s="8">
        <v>120</v>
      </c>
      <c r="D38" s="8">
        <v>30</v>
      </c>
      <c r="E38" s="8">
        <v>60</v>
      </c>
      <c r="G38" s="8"/>
    </row>
    <row r="39" spans="1:7" ht="30">
      <c r="A39" s="7" t="s">
        <v>30</v>
      </c>
      <c r="B39" s="11" t="s">
        <v>31</v>
      </c>
      <c r="C39" s="8">
        <v>350</v>
      </c>
      <c r="D39" s="8">
        <v>10</v>
      </c>
      <c r="E39" s="8">
        <v>60</v>
      </c>
      <c r="G39" s="8"/>
    </row>
    <row r="40" spans="1:7" ht="30">
      <c r="A40" s="7" t="s">
        <v>32</v>
      </c>
      <c r="B40" s="11" t="s">
        <v>33</v>
      </c>
      <c r="C40" s="8">
        <v>450</v>
      </c>
      <c r="D40" s="8">
        <v>10</v>
      </c>
      <c r="E40" s="8">
        <v>75</v>
      </c>
      <c r="G40" s="8"/>
    </row>
    <row r="41" spans="1:7">
      <c r="A41" s="7" t="s">
        <v>34</v>
      </c>
      <c r="B41" t="s">
        <v>35</v>
      </c>
      <c r="C41" s="8">
        <v>2000</v>
      </c>
      <c r="D41" s="8">
        <v>15</v>
      </c>
      <c r="E41" s="8">
        <v>500</v>
      </c>
      <c r="G41" s="8"/>
    </row>
    <row r="42" spans="1:7" ht="45">
      <c r="A42" s="7" t="s">
        <v>36</v>
      </c>
      <c r="B42" s="11" t="s">
        <v>37</v>
      </c>
      <c r="C42" s="8">
        <v>103</v>
      </c>
      <c r="D42" s="8">
        <v>20</v>
      </c>
      <c r="E42" s="8">
        <v>34</v>
      </c>
      <c r="G42" s="8"/>
    </row>
    <row r="43" spans="1:7" ht="30">
      <c r="A43" s="7" t="s">
        <v>38</v>
      </c>
      <c r="B43" s="11" t="s">
        <v>39</v>
      </c>
      <c r="C43" s="8">
        <v>18</v>
      </c>
      <c r="D43" s="8">
        <v>20</v>
      </c>
      <c r="E43" s="8">
        <v>6</v>
      </c>
      <c r="G43" s="8"/>
    </row>
    <row r="44" spans="1:7">
      <c r="A44" s="7"/>
      <c r="B44" t="s">
        <v>10</v>
      </c>
      <c r="C44" s="9">
        <f>SUM(C37:C43)</f>
        <v>3166</v>
      </c>
      <c r="D44" s="8"/>
      <c r="E44" s="9">
        <f>SUM(E37:E43)</f>
        <v>752</v>
      </c>
      <c r="G44" s="8"/>
    </row>
    <row r="45" spans="1:7">
      <c r="C45" s="8"/>
      <c r="D45" s="8"/>
      <c r="E45" s="8"/>
    </row>
    <row r="46" spans="1:7">
      <c r="B46" s="4" t="s">
        <v>40</v>
      </c>
      <c r="C46" s="8"/>
      <c r="D46" s="8"/>
      <c r="E46" s="8"/>
    </row>
    <row r="47" spans="1:7" ht="30">
      <c r="A47" s="7" t="s">
        <v>41</v>
      </c>
      <c r="B47" s="11" t="s">
        <v>42</v>
      </c>
      <c r="C47" s="8">
        <v>275</v>
      </c>
      <c r="D47" s="8">
        <v>10</v>
      </c>
      <c r="E47" s="8">
        <v>46</v>
      </c>
    </row>
    <row r="48" spans="1:7">
      <c r="C48" s="8"/>
      <c r="D48" s="8"/>
      <c r="E48" s="8"/>
      <c r="G48" s="8"/>
    </row>
    <row r="49" spans="1:5">
      <c r="B49" s="5" t="s">
        <v>43</v>
      </c>
      <c r="C49" s="8"/>
      <c r="D49" s="8"/>
      <c r="E49" s="8"/>
    </row>
    <row r="50" spans="1:5">
      <c r="A50" s="7" t="s">
        <v>44</v>
      </c>
      <c r="B50" t="s">
        <v>45</v>
      </c>
      <c r="C50" s="8">
        <v>1000</v>
      </c>
      <c r="D50" s="8">
        <v>15</v>
      </c>
      <c r="E50" s="8">
        <v>250</v>
      </c>
    </row>
    <row r="51" spans="1:5">
      <c r="C51" s="8"/>
      <c r="D51" s="8"/>
      <c r="E51" s="8"/>
    </row>
    <row r="52" spans="1:5">
      <c r="B52" s="4" t="s">
        <v>47</v>
      </c>
      <c r="C52" s="8"/>
      <c r="D52" s="8"/>
      <c r="E52" s="8"/>
    </row>
    <row r="53" spans="1:5">
      <c r="A53" s="7" t="s">
        <v>48</v>
      </c>
      <c r="B53" t="s">
        <v>49</v>
      </c>
      <c r="C53" s="8">
        <v>15000</v>
      </c>
      <c r="D53" s="8">
        <v>2</v>
      </c>
      <c r="E53" s="8">
        <v>300</v>
      </c>
    </row>
    <row r="54" spans="1:5" ht="30">
      <c r="A54" s="7" t="s">
        <v>50</v>
      </c>
      <c r="B54" s="11" t="s">
        <v>51</v>
      </c>
      <c r="C54" s="8">
        <v>56</v>
      </c>
      <c r="D54" s="8">
        <v>10</v>
      </c>
      <c r="E54" s="8">
        <v>9</v>
      </c>
    </row>
    <row r="55" spans="1:5">
      <c r="A55" s="7" t="s">
        <v>54</v>
      </c>
      <c r="B55" t="s">
        <v>55</v>
      </c>
      <c r="C55" s="8">
        <v>6750</v>
      </c>
      <c r="D55" s="8">
        <v>2</v>
      </c>
      <c r="E55" s="8">
        <v>1350</v>
      </c>
    </row>
    <row r="56" spans="1:5" ht="20.25" customHeight="1">
      <c r="A56" s="19">
        <v>4578</v>
      </c>
      <c r="B56" s="11" t="s">
        <v>65</v>
      </c>
      <c r="C56" s="8">
        <v>6493</v>
      </c>
      <c r="D56" s="8">
        <v>14</v>
      </c>
      <c r="E56" s="8">
        <v>1082.56</v>
      </c>
    </row>
    <row r="57" spans="1:5" ht="20.25" customHeight="1">
      <c r="A57" s="18" t="s">
        <v>78</v>
      </c>
      <c r="B57" s="11" t="s">
        <v>79</v>
      </c>
      <c r="C57" s="8">
        <v>267</v>
      </c>
      <c r="D57" s="8">
        <v>2</v>
      </c>
      <c r="E57" s="8">
        <v>300</v>
      </c>
    </row>
    <row r="58" spans="1:5" ht="46.5" customHeight="1">
      <c r="A58" s="18">
        <v>4651</v>
      </c>
      <c r="B58" s="11" t="s">
        <v>86</v>
      </c>
      <c r="C58" s="8">
        <v>47</v>
      </c>
      <c r="D58" s="8">
        <v>90</v>
      </c>
      <c r="E58" s="8">
        <v>99</v>
      </c>
    </row>
    <row r="59" spans="1:5">
      <c r="A59" t="s">
        <v>63</v>
      </c>
      <c r="B59" s="11" t="s">
        <v>66</v>
      </c>
      <c r="C59" s="8">
        <v>60</v>
      </c>
      <c r="D59" s="8">
        <v>1</v>
      </c>
      <c r="E59" s="8">
        <v>60</v>
      </c>
    </row>
    <row r="60" spans="1:5">
      <c r="A60" t="s">
        <v>63</v>
      </c>
      <c r="B60" s="11" t="s">
        <v>67</v>
      </c>
      <c r="C60" s="8">
        <v>18000</v>
      </c>
      <c r="D60" s="8">
        <v>33</v>
      </c>
      <c r="E60" s="8">
        <v>5940</v>
      </c>
    </row>
    <row r="61" spans="1:5" ht="30">
      <c r="A61" t="s">
        <v>63</v>
      </c>
      <c r="B61" s="11" t="s">
        <v>68</v>
      </c>
      <c r="C61" s="8">
        <v>12000</v>
      </c>
      <c r="D61" s="8">
        <v>42</v>
      </c>
      <c r="E61" s="8">
        <v>5240</v>
      </c>
    </row>
    <row r="62" spans="1:5">
      <c r="A62" t="s">
        <v>63</v>
      </c>
      <c r="B62" s="11" t="s">
        <v>69</v>
      </c>
      <c r="C62" s="8">
        <v>24000</v>
      </c>
      <c r="D62" s="8">
        <v>25</v>
      </c>
      <c r="E62" s="8">
        <v>6000</v>
      </c>
    </row>
    <row r="63" spans="1:5">
      <c r="A63" t="s">
        <v>63</v>
      </c>
      <c r="B63" s="11" t="s">
        <v>70</v>
      </c>
      <c r="C63" s="8">
        <v>15000</v>
      </c>
      <c r="D63" s="8">
        <v>30</v>
      </c>
      <c r="E63" s="8">
        <v>7500</v>
      </c>
    </row>
    <row r="64" spans="1:5">
      <c r="A64" s="7"/>
      <c r="B64" t="s">
        <v>10</v>
      </c>
      <c r="C64" s="9">
        <f>SUM(C53:C63)</f>
        <v>97673</v>
      </c>
      <c r="D64" s="8"/>
      <c r="E64" s="9">
        <f>SUM(E53:E63)</f>
        <v>27880.559999999998</v>
      </c>
    </row>
    <row r="65" spans="1:5">
      <c r="C65" s="8"/>
      <c r="D65" s="8"/>
      <c r="E65" s="8"/>
    </row>
    <row r="66" spans="1:5">
      <c r="B66" s="4" t="s">
        <v>56</v>
      </c>
      <c r="C66" s="8"/>
      <c r="D66" s="8"/>
      <c r="E66" s="8"/>
    </row>
    <row r="67" spans="1:5">
      <c r="A67" s="7" t="s">
        <v>57</v>
      </c>
      <c r="B67" t="s">
        <v>58</v>
      </c>
      <c r="C67">
        <v>700</v>
      </c>
      <c r="D67">
        <v>5</v>
      </c>
      <c r="E67">
        <v>58</v>
      </c>
    </row>
    <row r="68" spans="1:5">
      <c r="A68" s="19">
        <v>4554</v>
      </c>
      <c r="B68" t="s">
        <v>76</v>
      </c>
      <c r="C68" s="8">
        <v>51</v>
      </c>
      <c r="D68" s="8">
        <v>8</v>
      </c>
      <c r="E68" s="8">
        <v>6.8</v>
      </c>
    </row>
    <row r="69" spans="1:5">
      <c r="B69" t="s">
        <v>10</v>
      </c>
      <c r="C69" s="8">
        <f>SUM(C67:C68)</f>
        <v>751</v>
      </c>
      <c r="D69" s="8"/>
      <c r="E69" s="8">
        <f>SUM(E67:E68)</f>
        <v>64.8</v>
      </c>
    </row>
    <row r="70" spans="1:5">
      <c r="C70" s="8"/>
      <c r="D70" s="8"/>
      <c r="E70" s="8"/>
    </row>
    <row r="71" spans="1:5">
      <c r="B71" s="5" t="s">
        <v>59</v>
      </c>
      <c r="E71" s="10"/>
    </row>
    <row r="72" spans="1:5" ht="30">
      <c r="A72" s="18">
        <v>4567</v>
      </c>
      <c r="B72" s="11" t="s">
        <v>60</v>
      </c>
      <c r="C72">
        <v>55</v>
      </c>
      <c r="D72">
        <v>5</v>
      </c>
      <c r="E72" s="10">
        <v>2.75</v>
      </c>
    </row>
    <row r="73" spans="1:5">
      <c r="A73" t="s">
        <v>77</v>
      </c>
      <c r="B73" t="s">
        <v>64</v>
      </c>
      <c r="C73" s="10">
        <v>1000</v>
      </c>
      <c r="D73">
        <v>5</v>
      </c>
      <c r="E73" s="10">
        <v>83</v>
      </c>
    </row>
    <row r="74" spans="1:5">
      <c r="B74" t="s">
        <v>10</v>
      </c>
      <c r="C74" s="14">
        <f>SUM(C72:C73)</f>
        <v>1055</v>
      </c>
      <c r="E74" s="14">
        <f>SUM(E72:E73)</f>
        <v>85.75</v>
      </c>
    </row>
    <row r="75" spans="1:5">
      <c r="C75" s="16"/>
      <c r="E75" s="16"/>
    </row>
    <row r="76" spans="1:5">
      <c r="B76" s="5" t="s">
        <v>81</v>
      </c>
      <c r="C76" s="16"/>
      <c r="E76" s="16"/>
    </row>
    <row r="77" spans="1:5" ht="45">
      <c r="A77" s="19">
        <v>4613</v>
      </c>
      <c r="B77" s="11" t="s">
        <v>80</v>
      </c>
      <c r="C77" s="20">
        <v>50</v>
      </c>
      <c r="D77" s="20">
        <v>10</v>
      </c>
      <c r="E77" s="20">
        <v>500</v>
      </c>
    </row>
    <row r="78" spans="1:5">
      <c r="A78" s="19"/>
      <c r="B78" s="11"/>
      <c r="C78" s="20"/>
      <c r="D78" s="20"/>
      <c r="E78" s="20"/>
    </row>
    <row r="79" spans="1:5" ht="30">
      <c r="B79" s="11" t="s">
        <v>89</v>
      </c>
      <c r="C79" s="10">
        <f>SUM(C11,C16,C19,C22,C25,C34,C44,C47,C50,C64,C69,C74, C77)</f>
        <v>150504</v>
      </c>
      <c r="E79" s="10">
        <f>SUM(E11,E16,E19,E22,E25,E34,E44,E47,E50,E64,E69,E74, E77)</f>
        <v>38398.11</v>
      </c>
    </row>
    <row r="80" spans="1:5">
      <c r="B80" t="s">
        <v>90</v>
      </c>
      <c r="C80" s="10">
        <v>40</v>
      </c>
      <c r="D80" t="s">
        <v>87</v>
      </c>
      <c r="E80" s="10">
        <v>50</v>
      </c>
    </row>
    <row r="81" spans="2:5">
      <c r="B81" t="s">
        <v>88</v>
      </c>
      <c r="C81" s="10">
        <f>SUM(C79:C80)</f>
        <v>150544</v>
      </c>
      <c r="E81" s="10">
        <f>SUM(E79:E80)</f>
        <v>38448.11</v>
      </c>
    </row>
    <row r="82" spans="2:5">
      <c r="B82" s="17" t="s">
        <v>71</v>
      </c>
      <c r="C82" s="16">
        <f>(C81*3)</f>
        <v>451632</v>
      </c>
      <c r="E82" s="16">
        <f>(E81*3)</f>
        <v>115344.33</v>
      </c>
    </row>
    <row r="83" spans="2:5">
      <c r="B83" s="17" t="s">
        <v>72</v>
      </c>
      <c r="C83" s="16">
        <f>SUM(C56:C63,C68,C73)</f>
        <v>76918</v>
      </c>
      <c r="E83" s="16">
        <f>SUM(E56:E63,E68,E73)</f>
        <v>26311.359999999997</v>
      </c>
    </row>
  </sheetData>
  <phoneticPr fontId="0" type="noConversion"/>
  <printOptions gridLines="1"/>
  <pageMargins left="0.25" right="0.25" top="0.75" bottom="0.75" header="0.3" footer="0.3"/>
  <pageSetup orientation="portrait" r:id="rId1"/>
  <headerFooter>
    <oddHeader>&amp;CCustomer Surveys and Focus Groups (OMB Control # 1800-0011) - REVISED 6/11</oddHeader>
    <oddFooter>&amp;CPage &amp;P&amp;ROM/RIMS Prepared 6/8/2011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Listing</vt:lpstr>
      <vt:lpstr>'Survey Listing'!Print_Titles</vt:lpstr>
    </vt:vector>
  </TitlesOfParts>
  <Company>U.S.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Authorised User</cp:lastModifiedBy>
  <cp:lastPrinted>2011-07-11T20:39:06Z</cp:lastPrinted>
  <dcterms:created xsi:type="dcterms:W3CDTF">2011-02-17T18:19:53Z</dcterms:created>
  <dcterms:modified xsi:type="dcterms:W3CDTF">2011-07-12T15:45:57Z</dcterms:modified>
</cp:coreProperties>
</file>